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-CONT-FM\Desktop\Presentaciones 11JUN\"/>
    </mc:Choice>
  </mc:AlternateContent>
  <xr:revisionPtr revIDLastSave="0" documentId="8_{DF7ACB0C-FF88-4571-BFD2-9DB3EF157ED3}" xr6:coauthVersionLast="43" xr6:coauthVersionMax="43" xr10:uidLastSave="{00000000-0000-0000-0000-000000000000}"/>
  <bookViews>
    <workbookView xWindow="-120" yWindow="-120" windowWidth="29040" windowHeight="15840" xr2:uid="{4F1463B5-10EB-4F76-A4A8-6AC402DD9DBD}"/>
  </bookViews>
  <sheets>
    <sheet name="Matriz" sheetId="1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" i="1" l="1"/>
  <c r="Z3" i="1"/>
  <c r="AA3" i="1"/>
  <c r="AB3" i="1"/>
  <c r="Y4" i="1"/>
  <c r="Z4" i="1"/>
  <c r="AA4" i="1"/>
  <c r="AB4" i="1"/>
  <c r="Y5" i="1"/>
  <c r="Z5" i="1"/>
  <c r="AA5" i="1"/>
  <c r="AB5" i="1"/>
  <c r="Y6" i="1"/>
  <c r="Z6" i="1"/>
  <c r="AA6" i="1"/>
  <c r="AB6" i="1"/>
  <c r="Y7" i="1"/>
  <c r="Z7" i="1"/>
  <c r="AA7" i="1"/>
  <c r="AB7" i="1"/>
  <c r="Y8" i="1"/>
  <c r="Z8" i="1"/>
  <c r="AA8" i="1"/>
  <c r="AB8" i="1"/>
  <c r="Y9" i="1"/>
  <c r="Z9" i="1"/>
  <c r="AA9" i="1"/>
  <c r="AB9" i="1"/>
  <c r="Y10" i="1"/>
  <c r="Z10" i="1"/>
  <c r="AA10" i="1"/>
  <c r="AB10" i="1"/>
  <c r="Y11" i="1"/>
  <c r="Z11" i="1"/>
  <c r="AA11" i="1"/>
  <c r="AB11" i="1"/>
  <c r="Y12" i="1"/>
  <c r="Z12" i="1"/>
  <c r="AA12" i="1"/>
  <c r="AB12" i="1"/>
  <c r="Y13" i="1"/>
  <c r="Z13" i="1"/>
  <c r="AA13" i="1"/>
  <c r="AB13" i="1"/>
  <c r="Y14" i="1"/>
  <c r="Z14" i="1"/>
  <c r="AA14" i="1"/>
  <c r="AB14" i="1"/>
  <c r="Y15" i="1"/>
  <c r="Z15" i="1"/>
  <c r="AA15" i="1"/>
  <c r="AB15" i="1"/>
  <c r="Y16" i="1"/>
  <c r="Z16" i="1"/>
  <c r="AA16" i="1"/>
  <c r="AB16" i="1"/>
  <c r="Y17" i="1"/>
  <c r="Z17" i="1"/>
  <c r="AA17" i="1"/>
  <c r="AB17" i="1"/>
  <c r="Y18" i="1"/>
  <c r="Z18" i="1"/>
  <c r="AA18" i="1"/>
  <c r="AB18" i="1"/>
  <c r="Y19" i="1"/>
  <c r="Z19" i="1"/>
  <c r="AA19" i="1"/>
  <c r="AB19" i="1"/>
  <c r="Y20" i="1"/>
  <c r="Z20" i="1"/>
  <c r="AA20" i="1"/>
  <c r="AB20" i="1"/>
  <c r="Y21" i="1"/>
  <c r="Z21" i="1"/>
  <c r="AA21" i="1"/>
  <c r="AB21" i="1"/>
  <c r="Y22" i="1"/>
  <c r="Z22" i="1"/>
  <c r="AA22" i="1"/>
  <c r="AB22" i="1"/>
  <c r="Y23" i="1"/>
  <c r="Z23" i="1"/>
  <c r="AA23" i="1"/>
  <c r="AB23" i="1"/>
  <c r="Y24" i="1"/>
  <c r="Z24" i="1"/>
  <c r="AA24" i="1"/>
  <c r="AB24" i="1"/>
  <c r="Y25" i="1"/>
  <c r="Z25" i="1"/>
  <c r="AA25" i="1"/>
  <c r="AB25" i="1"/>
  <c r="Y26" i="1"/>
  <c r="Z26" i="1"/>
  <c r="AA26" i="1"/>
  <c r="AB26" i="1"/>
  <c r="Y27" i="1"/>
  <c r="Z27" i="1"/>
  <c r="AA27" i="1"/>
  <c r="AB27" i="1"/>
  <c r="Y29" i="1"/>
  <c r="Z29" i="1"/>
  <c r="AA29" i="1"/>
  <c r="AB29" i="1"/>
  <c r="Y30" i="1"/>
  <c r="Z30" i="1"/>
  <c r="AA30" i="1"/>
  <c r="AB30" i="1"/>
  <c r="Y31" i="1"/>
  <c r="Z31" i="1"/>
  <c r="AA31" i="1"/>
  <c r="AB31" i="1"/>
  <c r="Y32" i="1"/>
  <c r="Z32" i="1"/>
  <c r="AA32" i="1"/>
  <c r="AB32" i="1"/>
  <c r="Y33" i="1"/>
  <c r="Z33" i="1"/>
  <c r="AA33" i="1"/>
  <c r="AB33" i="1"/>
  <c r="Y34" i="1"/>
  <c r="Z34" i="1"/>
  <c r="AA34" i="1"/>
  <c r="AB34" i="1"/>
  <c r="Y35" i="1"/>
  <c r="Z35" i="1"/>
  <c r="AA35" i="1"/>
  <c r="AB35" i="1"/>
  <c r="Y36" i="1"/>
  <c r="Z36" i="1"/>
  <c r="AA36" i="1"/>
  <c r="AB36" i="1"/>
  <c r="Y37" i="1"/>
  <c r="Z37" i="1"/>
  <c r="AA37" i="1"/>
  <c r="AB37" i="1"/>
  <c r="Y38" i="1"/>
  <c r="Z38" i="1"/>
  <c r="AA38" i="1"/>
  <c r="AB38" i="1"/>
  <c r="Y39" i="1"/>
  <c r="Z39" i="1"/>
  <c r="AA39" i="1"/>
  <c r="AB39" i="1"/>
  <c r="Y40" i="1"/>
  <c r="Z40" i="1"/>
  <c r="AA40" i="1"/>
  <c r="AB40" i="1"/>
  <c r="Y41" i="1"/>
  <c r="Z41" i="1"/>
  <c r="AA41" i="1"/>
  <c r="AB41" i="1"/>
  <c r="Y42" i="1"/>
  <c r="Z42" i="1"/>
  <c r="AA42" i="1"/>
  <c r="AB42" i="1"/>
  <c r="Y43" i="1"/>
  <c r="Z43" i="1"/>
  <c r="AA43" i="1"/>
  <c r="AB43" i="1"/>
  <c r="Y44" i="1"/>
  <c r="Z44" i="1"/>
  <c r="AA44" i="1"/>
  <c r="AB44" i="1"/>
  <c r="Y45" i="1"/>
  <c r="Z45" i="1"/>
  <c r="AA45" i="1"/>
  <c r="AB45" i="1"/>
  <c r="Y46" i="1"/>
  <c r="Z46" i="1"/>
  <c r="AA46" i="1"/>
  <c r="AB46" i="1"/>
  <c r="Y47" i="1"/>
  <c r="Z47" i="1"/>
  <c r="AA47" i="1"/>
  <c r="AB47" i="1"/>
  <c r="Y48" i="1"/>
  <c r="Z48" i="1"/>
  <c r="AA48" i="1"/>
  <c r="AB48" i="1"/>
  <c r="Y49" i="1"/>
  <c r="Z49" i="1"/>
  <c r="AA49" i="1"/>
  <c r="AB49" i="1"/>
  <c r="Y50" i="1"/>
  <c r="Z50" i="1"/>
  <c r="AA50" i="1"/>
  <c r="AB50" i="1"/>
  <c r="Y51" i="1"/>
  <c r="Z51" i="1"/>
  <c r="AA51" i="1"/>
  <c r="AB51" i="1"/>
  <c r="Y52" i="1"/>
  <c r="Z52" i="1"/>
  <c r="AA52" i="1"/>
  <c r="AB52" i="1"/>
  <c r="Y53" i="1"/>
  <c r="Z53" i="1"/>
  <c r="AA53" i="1"/>
  <c r="AB53" i="1"/>
  <c r="Y54" i="1"/>
  <c r="Z54" i="1"/>
  <c r="AA54" i="1"/>
  <c r="AB54" i="1"/>
  <c r="Y55" i="1"/>
  <c r="Z55" i="1"/>
  <c r="AA55" i="1"/>
  <c r="AB55" i="1"/>
  <c r="Y56" i="1"/>
  <c r="Z56" i="1"/>
  <c r="AA56" i="1"/>
  <c r="AB56" i="1"/>
  <c r="Y57" i="1"/>
  <c r="Z57" i="1"/>
  <c r="AA57" i="1"/>
  <c r="AB57" i="1"/>
  <c r="Y58" i="1"/>
  <c r="Z58" i="1"/>
  <c r="AA58" i="1"/>
  <c r="AB58" i="1"/>
  <c r="Y59" i="1"/>
  <c r="Z59" i="1"/>
  <c r="AA59" i="1"/>
  <c r="AB59" i="1"/>
  <c r="Y60" i="1"/>
  <c r="Z60" i="1"/>
  <c r="AA60" i="1"/>
  <c r="AB60" i="1"/>
  <c r="Y61" i="1"/>
  <c r="Z61" i="1"/>
  <c r="AA61" i="1"/>
  <c r="AB61" i="1"/>
  <c r="Y62" i="1"/>
  <c r="Z62" i="1"/>
  <c r="AA62" i="1"/>
  <c r="AB62" i="1"/>
  <c r="Y63" i="1"/>
  <c r="Z63" i="1"/>
  <c r="AA63" i="1"/>
  <c r="AB63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</calcChain>
</file>

<file path=xl/sharedStrings.xml><?xml version="1.0" encoding="utf-8"?>
<sst xmlns="http://schemas.openxmlformats.org/spreadsheetml/2006/main" count="141" uniqueCount="121">
  <si>
    <t>Apoyo del sector público en el fortalecimiento institucional.</t>
  </si>
  <si>
    <t>Fecha de elecciones (dentro de 3 años)</t>
  </si>
  <si>
    <t>Existen proceso de integración regional.</t>
  </si>
  <si>
    <t>Periodo de gobierno (recién inicia)</t>
  </si>
  <si>
    <t>Existe participación de la sociedad civil.</t>
  </si>
  <si>
    <t>Entorno socio político favorable para lograr mayor impacto.</t>
  </si>
  <si>
    <t>Coyuntura interna del país (estabilidad)</t>
  </si>
  <si>
    <t>% del PBI destinado a salud (por encima del promedio)</t>
  </si>
  <si>
    <t>Gasto de bolsillo (por debajo del promedio)</t>
  </si>
  <si>
    <t>Inversión en salud</t>
  </si>
  <si>
    <t>Apoyo al financiamiento de TB (declarado)</t>
  </si>
  <si>
    <t>La lucha contra la TB esta en la agenda política.</t>
  </si>
  <si>
    <t>Priorización de TB</t>
  </si>
  <si>
    <t>Nacional</t>
  </si>
  <si>
    <t>Apropiación del problema social que genera la TB de los distintos actores. PEM TB</t>
  </si>
  <si>
    <t>Posicionamiento interinstitucional dentro de la lucha contra la TB.</t>
  </si>
  <si>
    <t>Articulación interinstitucional.</t>
  </si>
  <si>
    <t>Relacionamiento con actores de salud</t>
  </si>
  <si>
    <t>Institucional</t>
  </si>
  <si>
    <t>Política</t>
  </si>
  <si>
    <t>Mecanismo de aseguramiento universal de salud.</t>
  </si>
  <si>
    <t>Renta per cápita por encima del promedio</t>
  </si>
  <si>
    <t xml:space="preserve">Clasificación de país por nivel de ingreso. </t>
  </si>
  <si>
    <t>Régimen o normatividad para inversiones en salud.</t>
  </si>
  <si>
    <t>Priorización de inversión</t>
  </si>
  <si>
    <t>Multisectorial</t>
  </si>
  <si>
    <t>Política de reducción de costos.</t>
  </si>
  <si>
    <t>Procesos se realizan observando la eficiencia (se realizan evaluación económicas)</t>
  </si>
  <si>
    <t>Procesos costo efectivos</t>
  </si>
  <si>
    <t>Sectorial</t>
  </si>
  <si>
    <t>Económica</t>
  </si>
  <si>
    <t>Cobertura GO: Fondos subvención con respecto a gastos operativos (menor a 50%)</t>
  </si>
  <si>
    <t>Existencia de Ingresos Generados. Flujos monetarios asociados a cobros por servicios LRN</t>
  </si>
  <si>
    <t>Existencia de Ingresos Generados. Flujos monetarios asociados a cobros por servicios LSN</t>
  </si>
  <si>
    <t>Cobertura de Gastos Operativos. Relación fondos disponibles con respecto a gastos operativos del LSN mayor a 80%</t>
  </si>
  <si>
    <t>Recursos propios</t>
  </si>
  <si>
    <t xml:space="preserve">Existencia de subsidio. Fondos que recibió el LSN externos e internos sin considerar fondos públicos. </t>
  </si>
  <si>
    <t xml:space="preserve">Fondos para gastos de mantenimiento de sistemas de información con mantenimiento y actualización hardware y renovación licencias software.  </t>
  </si>
  <si>
    <t>Existencia de otras fuentes de financiamiento.</t>
  </si>
  <si>
    <t>Fondos disponibles para inversiones y mejoras a sistemas operativos y de atención a la demanda</t>
  </si>
  <si>
    <t>Recursos externos</t>
  </si>
  <si>
    <t>Financiera</t>
  </si>
  <si>
    <t>Grado de dependencia presupuestaria: Fondos públicos disponibles para gastos operativos del LSN.</t>
  </si>
  <si>
    <t>Relacionamiento de subvención multipaís con subvenciones de programas nacionales.</t>
  </si>
  <si>
    <t>Impacto del programa en las finanzas de la institución (% subvención/gasto TB)</t>
  </si>
  <si>
    <t>Priorización</t>
  </si>
  <si>
    <t>Fuentes de financiamiento del control de TB identificadas</t>
  </si>
  <si>
    <t>Posibilidad de cumplimiento de plazos y requisitos para fases de formulación y programación presupuestal.</t>
  </si>
  <si>
    <t>Normatividad presupuestal para incorporación de nuevos conceptos de gasto (presupuesto por resultados, inclusión en petitorios)</t>
  </si>
  <si>
    <t>Se puede hacer seguimiento al Gasto en control de la Tuberculosis (programa y laboratorio).</t>
  </si>
  <si>
    <t>Gestión presupuestal</t>
  </si>
  <si>
    <t>Presupuestal</t>
  </si>
  <si>
    <t>Presupuestal y financiera.</t>
  </si>
  <si>
    <r>
      <t xml:space="preserve">Adopción de sistemas de gestión de calidad </t>
    </r>
    <r>
      <rPr>
        <i/>
        <sz val="11"/>
        <color rgb="FF000000"/>
        <rFont val="Calibri Light"/>
        <family val="2"/>
        <scheme val="major"/>
      </rPr>
      <t>(ISO 15189</t>
    </r>
    <r>
      <rPr>
        <sz val="11"/>
        <color rgb="FF000000"/>
        <rFont val="Calibri Light"/>
        <family val="2"/>
        <scheme val="major"/>
      </rPr>
      <t>).</t>
    </r>
  </si>
  <si>
    <t>Existe abastecimiento oportuno de insumos.</t>
  </si>
  <si>
    <t>Normatividad y mecanismos de compras y adquisiciones definidos.</t>
  </si>
  <si>
    <t>Se domina el proceso de envío y recepción de paneles.</t>
  </si>
  <si>
    <t>Logística.</t>
  </si>
  <si>
    <t>Infraestructura adecuada para capacitación y pasantías.</t>
  </si>
  <si>
    <t>Infraestructura adecuada para el funcionamiento de equipos.</t>
  </si>
  <si>
    <t>Infraestructura</t>
  </si>
  <si>
    <t>Cuenta con plan de mantenimiento de equipos presupuestado.</t>
  </si>
  <si>
    <t>Cantidad de equipos adecuada para sus funciones.</t>
  </si>
  <si>
    <t>La tecnología utilizada es de última generación.</t>
  </si>
  <si>
    <t>Equipamiento</t>
  </si>
  <si>
    <t>Personal especialista en certificación de cabinas de seguridad biológica.</t>
  </si>
  <si>
    <t>Personal capacitado y capaz de realizar replicas.</t>
  </si>
  <si>
    <t>Personal de Redes nacionales e internacionales motivado en actividades de subvención.</t>
  </si>
  <si>
    <t>Cantidad adecuada de personal (una vez concluida subvención)</t>
  </si>
  <si>
    <t>Personal</t>
  </si>
  <si>
    <t>Operativa.</t>
  </si>
  <si>
    <t>Hay manuales operativos con metodología de trabajo del proyecto que se pasarán a LSN y LRN.</t>
  </si>
  <si>
    <t>Acceso a la información es ágil y eficiente.</t>
  </si>
  <si>
    <t>Se usan guías y manuales del proyecto</t>
  </si>
  <si>
    <t>Procesos documentados (SGC)</t>
  </si>
  <si>
    <t>Se consolida el trabajo en equipo (con procedimientos)</t>
  </si>
  <si>
    <t>Personal que ejecuta actividades de proyecto esta capacitado técnicamente.</t>
  </si>
  <si>
    <t>Transferencia de los conocimientos y la experiencia del RP (se inicio)</t>
  </si>
  <si>
    <t>Entrenamiento de personal existente en institución, es nueva tarea a desarrollar.</t>
  </si>
  <si>
    <t>Nivel técnico de equipo</t>
  </si>
  <si>
    <t>Técnica</t>
  </si>
  <si>
    <t>Nivel de coordinación entre agentes que participan en el proyecto es bueno.</t>
  </si>
  <si>
    <t>LRN (país) están satisfechos con su LSN.</t>
  </si>
  <si>
    <t>Proyecto integrado en todas sus partes con operación de Institución</t>
  </si>
  <si>
    <t>Coordinación con red LRN</t>
  </si>
  <si>
    <t>Integración estratégica de actividades de subvención con las rutinarias.</t>
  </si>
  <si>
    <t>Coordinación con otros programas o proyectos de similares características.</t>
  </si>
  <si>
    <t>Coordinación con el programa de TB.</t>
  </si>
  <si>
    <t>Coordinación con estrategia TB y otros</t>
  </si>
  <si>
    <t>Consolidación del elenco directivo institucional.</t>
  </si>
  <si>
    <t>Interés de los Directivos de la Institución en las actividades del Proyecto.</t>
  </si>
  <si>
    <t>Dirección</t>
  </si>
  <si>
    <t>%</t>
  </si>
  <si>
    <t>No</t>
  </si>
  <si>
    <t>Si</t>
  </si>
  <si>
    <t>Total</t>
  </si>
  <si>
    <t>Venezuela</t>
  </si>
  <si>
    <t>Uruguay</t>
  </si>
  <si>
    <t>R. Dominicana</t>
  </si>
  <si>
    <t>Perú</t>
  </si>
  <si>
    <t>Paraguay</t>
  </si>
  <si>
    <t>Panamá</t>
  </si>
  <si>
    <t>Nicaragua</t>
  </si>
  <si>
    <t>México</t>
  </si>
  <si>
    <t>Honduras</t>
  </si>
  <si>
    <t>Guyana</t>
  </si>
  <si>
    <t>Guatemala</t>
  </si>
  <si>
    <t>El Salvador</t>
  </si>
  <si>
    <t>Ecuador</t>
  </si>
  <si>
    <t>Cuba</t>
  </si>
  <si>
    <t>Costa Rica</t>
  </si>
  <si>
    <t>Colombia</t>
  </si>
  <si>
    <t>Chile</t>
  </si>
  <si>
    <t>Bolivia</t>
  </si>
  <si>
    <t>Belice</t>
  </si>
  <si>
    <t>Argentina</t>
  </si>
  <si>
    <t>MA</t>
  </si>
  <si>
    <t>A</t>
  </si>
  <si>
    <t>MB</t>
  </si>
  <si>
    <t>Aspectos de la sostenibilidad</t>
  </si>
  <si>
    <t>Variables observadas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</si>
</sst>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i/>
      <sz val="11"/>
      <color rgb="FF00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9" fontId="3" fillId="0" borderId="0" xfId="1" applyFont="1"/>
    <xf numFmtId="0" fontId="0" fillId="2" borderId="1" xfId="0" applyFill="1" applyBorder="1"/>
    <xf numFmtId="9" fontId="0" fillId="3" borderId="2" xfId="1" applyFont="1" applyFill="1" applyBorder="1"/>
    <xf numFmtId="0" fontId="0" fillId="3" borderId="3" xfId="0" applyFill="1" applyBorder="1"/>
    <xf numFmtId="0" fontId="2" fillId="3" borderId="3" xfId="0" applyFont="1" applyFill="1" applyBorder="1"/>
    <xf numFmtId="0" fontId="4" fillId="3" borderId="3" xfId="0" applyFont="1" applyFill="1" applyBorder="1" applyAlignment="1">
      <alignment horizontal="justify" vertical="center"/>
    </xf>
    <xf numFmtId="9" fontId="0" fillId="3" borderId="5" xfId="1" applyFont="1" applyFill="1" applyBorder="1"/>
    <xf numFmtId="0" fontId="0" fillId="3" borderId="6" xfId="0" applyFill="1" applyBorder="1"/>
    <xf numFmtId="0" fontId="2" fillId="3" borderId="6" xfId="0" applyFont="1" applyFill="1" applyBorder="1"/>
    <xf numFmtId="0" fontId="4" fillId="3" borderId="6" xfId="0" applyFont="1" applyFill="1" applyBorder="1" applyAlignment="1">
      <alignment horizontal="justify" vertical="center"/>
    </xf>
    <xf numFmtId="9" fontId="0" fillId="0" borderId="5" xfId="1" applyFont="1" applyBorder="1"/>
    <xf numFmtId="0" fontId="0" fillId="0" borderId="6" xfId="0" applyBorder="1"/>
    <xf numFmtId="0" fontId="0" fillId="2" borderId="6" xfId="0" applyFill="1" applyBorder="1"/>
    <xf numFmtId="0" fontId="2" fillId="0" borderId="6" xfId="0" applyFont="1" applyBorder="1"/>
    <xf numFmtId="0" fontId="4" fillId="0" borderId="6" xfId="0" applyFont="1" applyBorder="1" applyAlignment="1">
      <alignment horizontal="justify" vertical="center"/>
    </xf>
    <xf numFmtId="9" fontId="0" fillId="0" borderId="8" xfId="1" applyFont="1" applyBorder="1"/>
    <xf numFmtId="0" fontId="0" fillId="0" borderId="9" xfId="0" applyBorder="1"/>
    <xf numFmtId="0" fontId="0" fillId="2" borderId="9" xfId="0" applyFill="1" applyBorder="1"/>
    <xf numFmtId="0" fontId="2" fillId="0" borderId="9" xfId="0" applyFont="1" applyBorder="1"/>
    <xf numFmtId="0" fontId="2" fillId="3" borderId="3" xfId="0" applyFont="1" applyFill="1" applyBorder="1" applyAlignment="1">
      <alignment horizontal="justify" vertical="center"/>
    </xf>
    <xf numFmtId="0" fontId="2" fillId="3" borderId="6" xfId="0" applyFont="1" applyFill="1" applyBorder="1" applyAlignment="1">
      <alignment horizontal="justify" vertical="center"/>
    </xf>
    <xf numFmtId="0" fontId="2" fillId="3" borderId="0" xfId="0" applyFont="1" applyFill="1"/>
    <xf numFmtId="9" fontId="0" fillId="3" borderId="8" xfId="1" applyFont="1" applyFill="1" applyBorder="1"/>
    <xf numFmtId="0" fontId="0" fillId="3" borderId="9" xfId="0" applyFill="1" applyBorder="1"/>
    <xf numFmtId="0" fontId="2" fillId="3" borderId="9" xfId="0" applyFont="1" applyFill="1" applyBorder="1"/>
    <xf numFmtId="0" fontId="4" fillId="3" borderId="9" xfId="0" applyFont="1" applyFill="1" applyBorder="1" applyAlignment="1">
      <alignment horizontal="justify" vertical="center"/>
    </xf>
    <xf numFmtId="9" fontId="0" fillId="0" borderId="2" xfId="1" applyFont="1" applyBorder="1"/>
    <xf numFmtId="0" fontId="0" fillId="0" borderId="3" xfId="0" applyBorder="1"/>
    <xf numFmtId="0" fontId="0" fillId="2" borderId="3" xfId="0" applyFill="1" applyBorder="1"/>
    <xf numFmtId="0" fontId="2" fillId="0" borderId="3" xfId="0" applyFont="1" applyBorder="1"/>
    <xf numFmtId="0" fontId="4" fillId="0" borderId="3" xfId="0" applyFont="1" applyBorder="1" applyAlignment="1">
      <alignment horizontal="justify" vertical="center"/>
    </xf>
    <xf numFmtId="0" fontId="2" fillId="4" borderId="6" xfId="0" applyFont="1" applyFill="1" applyBorder="1"/>
    <xf numFmtId="0" fontId="2" fillId="5" borderId="6" xfId="0" applyFont="1" applyFill="1" applyBorder="1"/>
    <xf numFmtId="9" fontId="0" fillId="4" borderId="5" xfId="1" applyFont="1" applyFill="1" applyBorder="1"/>
    <xf numFmtId="0" fontId="0" fillId="4" borderId="6" xfId="0" applyFill="1" applyBorder="1"/>
    <xf numFmtId="0" fontId="4" fillId="5" borderId="6" xfId="0" applyFont="1" applyFill="1" applyBorder="1" applyAlignment="1">
      <alignment horizontal="justify" vertical="center"/>
    </xf>
    <xf numFmtId="0" fontId="4" fillId="4" borderId="6" xfId="0" applyFont="1" applyFill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textRotation="90"/>
    </xf>
    <xf numFmtId="0" fontId="2" fillId="2" borderId="11" xfId="0" applyFont="1" applyFill="1" applyBorder="1" applyAlignment="1">
      <alignment horizontal="center" textRotation="90"/>
    </xf>
    <xf numFmtId="0" fontId="2" fillId="0" borderId="11" xfId="0" applyFont="1" applyBorder="1" applyAlignment="1">
      <alignment horizontal="center" vertical="center"/>
    </xf>
    <xf numFmtId="0" fontId="2" fillId="6" borderId="6" xfId="0" applyFont="1" applyFill="1" applyBorder="1"/>
    <xf numFmtId="0" fontId="2" fillId="7" borderId="6" xfId="0" applyFont="1" applyFill="1" applyBorder="1"/>
    <xf numFmtId="0" fontId="2" fillId="8" borderId="11" xfId="0" applyFont="1" applyFill="1" applyBorder="1" applyAlignment="1">
      <alignment horizontal="center" textRotation="90"/>
    </xf>
    <xf numFmtId="0" fontId="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C3BF-81F4-4022-8048-38AE93855179}">
  <dimension ref="A1:AB68"/>
  <sheetViews>
    <sheetView tabSelected="1" zoomScale="142" zoomScaleNormal="142" workbookViewId="0">
      <pane xSplit="4" ySplit="2" topLeftCell="E47" activePane="bottomRight" state="frozen"/>
      <selection pane="topRight" activeCell="E1" sqref="E1"/>
      <selection pane="bottomLeft" activeCell="A4" sqref="A4"/>
      <selection pane="bottomRight" activeCell="D67" sqref="D67"/>
    </sheetView>
  </sheetViews>
  <sheetFormatPr baseColWidth="10" defaultColWidth="11" defaultRowHeight="15" x14ac:dyDescent="0.25"/>
  <cols>
    <col min="1" max="1" width="11.42578125" style="1" customWidth="1"/>
    <col min="2" max="2" width="11.85546875" style="1" customWidth="1"/>
    <col min="3" max="3" width="14.5703125" style="1" customWidth="1"/>
    <col min="4" max="4" width="78.5703125" style="1" customWidth="1"/>
    <col min="5" max="24" width="3.85546875" style="1" bestFit="1" customWidth="1"/>
    <col min="25" max="27" width="3.140625" style="1" bestFit="1" customWidth="1"/>
    <col min="28" max="28" width="5.140625" style="1" bestFit="1" customWidth="1"/>
    <col min="29" max="16384" width="11" style="1"/>
  </cols>
  <sheetData>
    <row r="1" spans="1:28" x14ac:dyDescent="0.25">
      <c r="D1" s="16" t="s">
        <v>22</v>
      </c>
      <c r="E1" s="45" t="s">
        <v>117</v>
      </c>
      <c r="F1" s="34" t="s">
        <v>116</v>
      </c>
      <c r="G1" s="46" t="s">
        <v>118</v>
      </c>
      <c r="H1" s="45" t="s">
        <v>117</v>
      </c>
      <c r="I1" s="34" t="s">
        <v>116</v>
      </c>
      <c r="J1" s="34" t="s">
        <v>116</v>
      </c>
      <c r="K1" s="34" t="s">
        <v>116</v>
      </c>
      <c r="L1" s="34" t="s">
        <v>116</v>
      </c>
      <c r="M1" s="46" t="s">
        <v>118</v>
      </c>
      <c r="N1" s="34" t="s">
        <v>116</v>
      </c>
      <c r="O1" s="34" t="s">
        <v>116</v>
      </c>
      <c r="P1" s="46" t="s">
        <v>118</v>
      </c>
      <c r="Q1" s="34" t="s">
        <v>116</v>
      </c>
      <c r="R1" s="46" t="s">
        <v>118</v>
      </c>
      <c r="S1" s="45" t="s">
        <v>117</v>
      </c>
      <c r="T1" s="34" t="s">
        <v>116</v>
      </c>
      <c r="U1" s="34" t="s">
        <v>116</v>
      </c>
      <c r="V1" s="34" t="s">
        <v>116</v>
      </c>
      <c r="W1" s="45" t="s">
        <v>117</v>
      </c>
      <c r="X1" s="34" t="s">
        <v>116</v>
      </c>
    </row>
    <row r="2" spans="1:28" s="40" customFormat="1" ht="70.5" thickBot="1" x14ac:dyDescent="0.3">
      <c r="A2" s="48" t="s">
        <v>119</v>
      </c>
      <c r="B2" s="48"/>
      <c r="C2" s="48"/>
      <c r="D2" s="44" t="s">
        <v>120</v>
      </c>
      <c r="E2" s="43" t="s">
        <v>115</v>
      </c>
      <c r="F2" s="47" t="s">
        <v>114</v>
      </c>
      <c r="G2" s="42" t="s">
        <v>113</v>
      </c>
      <c r="H2" s="43" t="s">
        <v>112</v>
      </c>
      <c r="I2" s="42" t="s">
        <v>111</v>
      </c>
      <c r="J2" s="47" t="s">
        <v>110</v>
      </c>
      <c r="K2" s="42" t="s">
        <v>109</v>
      </c>
      <c r="L2" s="42" t="s">
        <v>108</v>
      </c>
      <c r="M2" s="42" t="s">
        <v>107</v>
      </c>
      <c r="N2" s="47" t="s">
        <v>106</v>
      </c>
      <c r="O2" s="42" t="s">
        <v>105</v>
      </c>
      <c r="P2" s="47" t="s">
        <v>104</v>
      </c>
      <c r="Q2" s="47" t="s">
        <v>103</v>
      </c>
      <c r="R2" s="47" t="s">
        <v>102</v>
      </c>
      <c r="S2" s="47" t="s">
        <v>101</v>
      </c>
      <c r="T2" s="42" t="s">
        <v>100</v>
      </c>
      <c r="U2" s="42" t="s">
        <v>99</v>
      </c>
      <c r="V2" s="42" t="s">
        <v>98</v>
      </c>
      <c r="W2" s="42" t="s">
        <v>97</v>
      </c>
      <c r="X2" s="42" t="s">
        <v>96</v>
      </c>
      <c r="Y2" s="43" t="s">
        <v>95</v>
      </c>
      <c r="Z2" s="42" t="s">
        <v>94</v>
      </c>
      <c r="AA2" s="42" t="s">
        <v>93</v>
      </c>
      <c r="AB2" s="41" t="s">
        <v>92</v>
      </c>
    </row>
    <row r="3" spans="1:28" ht="15.75" thickTop="1" x14ac:dyDescent="0.25">
      <c r="A3" s="49" t="s">
        <v>18</v>
      </c>
      <c r="B3" s="52" t="s">
        <v>18</v>
      </c>
      <c r="C3" s="52" t="s">
        <v>91</v>
      </c>
      <c r="D3" s="39" t="s">
        <v>90</v>
      </c>
      <c r="E3" s="20">
        <v>1</v>
      </c>
      <c r="F3" s="20">
        <v>1</v>
      </c>
      <c r="G3" s="20">
        <v>1</v>
      </c>
      <c r="H3" s="20">
        <v>1</v>
      </c>
      <c r="I3" s="20">
        <v>1</v>
      </c>
      <c r="J3" s="20">
        <v>1</v>
      </c>
      <c r="K3" s="20">
        <v>1</v>
      </c>
      <c r="L3" s="20">
        <v>1</v>
      </c>
      <c r="M3" s="20">
        <v>1</v>
      </c>
      <c r="N3" s="20">
        <v>1</v>
      </c>
      <c r="O3" s="20">
        <v>1</v>
      </c>
      <c r="P3" s="20">
        <v>1</v>
      </c>
      <c r="Q3" s="20">
        <v>1</v>
      </c>
      <c r="R3" s="20">
        <v>1</v>
      </c>
      <c r="S3" s="20">
        <v>1</v>
      </c>
      <c r="T3" s="20">
        <v>1</v>
      </c>
      <c r="U3" s="20">
        <v>1</v>
      </c>
      <c r="V3" s="20">
        <v>1</v>
      </c>
      <c r="W3" s="20">
        <v>1</v>
      </c>
      <c r="X3" s="20">
        <v>1</v>
      </c>
      <c r="Y3" s="19">
        <f t="shared" ref="Y3:Y27" si="0">COUNT(E3:X3)</f>
        <v>20</v>
      </c>
      <c r="Z3" s="18">
        <f t="shared" ref="Z3:Z27" si="1">COUNTIF(E3:X3,1)</f>
        <v>20</v>
      </c>
      <c r="AA3" s="18">
        <f t="shared" ref="AA3:AA27" si="2">COUNTIF(E3:X3,0)</f>
        <v>0</v>
      </c>
      <c r="AB3" s="17">
        <f t="shared" ref="AB3:AB27" si="3">+Z3/Y3</f>
        <v>1</v>
      </c>
    </row>
    <row r="4" spans="1:28" x14ac:dyDescent="0.25">
      <c r="A4" s="50"/>
      <c r="B4" s="53"/>
      <c r="C4" s="53"/>
      <c r="D4" s="15" t="s">
        <v>89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4">
        <f t="shared" si="0"/>
        <v>20</v>
      </c>
      <c r="Z4" s="13">
        <f t="shared" si="1"/>
        <v>20</v>
      </c>
      <c r="AA4" s="13">
        <f t="shared" si="2"/>
        <v>0</v>
      </c>
      <c r="AB4" s="12">
        <f t="shared" si="3"/>
        <v>1</v>
      </c>
    </row>
    <row r="5" spans="1:28" x14ac:dyDescent="0.25">
      <c r="A5" s="50"/>
      <c r="B5" s="53"/>
      <c r="C5" s="53" t="s">
        <v>88</v>
      </c>
      <c r="D5" s="16" t="s">
        <v>87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4">
        <f t="shared" si="0"/>
        <v>20</v>
      </c>
      <c r="Z5" s="13">
        <f t="shared" si="1"/>
        <v>20</v>
      </c>
      <c r="AA5" s="13">
        <f t="shared" si="2"/>
        <v>0</v>
      </c>
      <c r="AB5" s="12">
        <f t="shared" si="3"/>
        <v>1</v>
      </c>
    </row>
    <row r="6" spans="1:28" x14ac:dyDescent="0.25">
      <c r="A6" s="50"/>
      <c r="B6" s="53"/>
      <c r="C6" s="53"/>
      <c r="D6" s="15" t="s">
        <v>86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4">
        <f t="shared" si="0"/>
        <v>20</v>
      </c>
      <c r="Z6" s="13">
        <f t="shared" si="1"/>
        <v>20</v>
      </c>
      <c r="AA6" s="13">
        <f t="shared" si="2"/>
        <v>0</v>
      </c>
      <c r="AB6" s="12">
        <f t="shared" si="3"/>
        <v>1</v>
      </c>
    </row>
    <row r="7" spans="1:28" x14ac:dyDescent="0.25">
      <c r="A7" s="50"/>
      <c r="B7" s="53"/>
      <c r="C7" s="53"/>
      <c r="D7" s="16" t="s">
        <v>85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4">
        <f t="shared" si="0"/>
        <v>20</v>
      </c>
      <c r="Z7" s="13">
        <f t="shared" si="1"/>
        <v>20</v>
      </c>
      <c r="AA7" s="13">
        <f t="shared" si="2"/>
        <v>0</v>
      </c>
      <c r="AB7" s="12">
        <f t="shared" si="3"/>
        <v>1</v>
      </c>
    </row>
    <row r="8" spans="1:28" x14ac:dyDescent="0.25">
      <c r="A8" s="50"/>
      <c r="B8" s="53"/>
      <c r="C8" s="53" t="s">
        <v>84</v>
      </c>
      <c r="D8" s="16" t="s">
        <v>83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4">
        <f t="shared" si="0"/>
        <v>20</v>
      </c>
      <c r="Z8" s="13">
        <f t="shared" si="1"/>
        <v>20</v>
      </c>
      <c r="AA8" s="13">
        <f t="shared" si="2"/>
        <v>0</v>
      </c>
      <c r="AB8" s="12">
        <f t="shared" si="3"/>
        <v>1</v>
      </c>
    </row>
    <row r="9" spans="1:28" x14ac:dyDescent="0.25">
      <c r="A9" s="50"/>
      <c r="B9" s="53"/>
      <c r="C9" s="53"/>
      <c r="D9" s="16" t="s">
        <v>82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4">
        <f t="shared" si="0"/>
        <v>20</v>
      </c>
      <c r="Z9" s="13">
        <f t="shared" si="1"/>
        <v>20</v>
      </c>
      <c r="AA9" s="13">
        <f t="shared" si="2"/>
        <v>0</v>
      </c>
      <c r="AB9" s="12">
        <f t="shared" si="3"/>
        <v>1</v>
      </c>
    </row>
    <row r="10" spans="1:28" x14ac:dyDescent="0.25">
      <c r="A10" s="50"/>
      <c r="B10" s="53"/>
      <c r="C10" s="53"/>
      <c r="D10" s="16" t="s">
        <v>81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4">
        <f t="shared" si="0"/>
        <v>20</v>
      </c>
      <c r="Z10" s="13">
        <f t="shared" si="1"/>
        <v>20</v>
      </c>
      <c r="AA10" s="13">
        <f t="shared" si="2"/>
        <v>0</v>
      </c>
      <c r="AB10" s="12">
        <f t="shared" si="3"/>
        <v>1</v>
      </c>
    </row>
    <row r="11" spans="1:28" x14ac:dyDescent="0.25">
      <c r="A11" s="50"/>
      <c r="B11" s="54" t="s">
        <v>80</v>
      </c>
      <c r="C11" s="54" t="s">
        <v>79</v>
      </c>
      <c r="D11" s="38" t="s">
        <v>78</v>
      </c>
      <c r="E11" s="33">
        <v>1</v>
      </c>
      <c r="F11" s="33">
        <v>1</v>
      </c>
      <c r="G11" s="33">
        <v>1</v>
      </c>
      <c r="H11" s="33">
        <v>1</v>
      </c>
      <c r="I11" s="33">
        <v>1</v>
      </c>
      <c r="J11" s="33">
        <v>1</v>
      </c>
      <c r="K11" s="33">
        <v>1</v>
      </c>
      <c r="L11" s="33">
        <v>1</v>
      </c>
      <c r="M11" s="33">
        <v>1</v>
      </c>
      <c r="N11" s="33">
        <v>1</v>
      </c>
      <c r="O11" s="33">
        <v>1</v>
      </c>
      <c r="P11" s="33">
        <v>1</v>
      </c>
      <c r="Q11" s="33">
        <v>1</v>
      </c>
      <c r="R11" s="33">
        <v>1</v>
      </c>
      <c r="S11" s="33">
        <v>1</v>
      </c>
      <c r="T11" s="33">
        <v>1</v>
      </c>
      <c r="U11" s="33">
        <v>1</v>
      </c>
      <c r="V11" s="33">
        <v>1</v>
      </c>
      <c r="W11" s="33">
        <v>1</v>
      </c>
      <c r="X11" s="33">
        <v>1</v>
      </c>
      <c r="Y11" s="36">
        <f t="shared" si="0"/>
        <v>20</v>
      </c>
      <c r="Z11" s="36">
        <f t="shared" si="1"/>
        <v>20</v>
      </c>
      <c r="AA11" s="36">
        <f t="shared" si="2"/>
        <v>0</v>
      </c>
      <c r="AB11" s="35">
        <f t="shared" si="3"/>
        <v>1</v>
      </c>
    </row>
    <row r="12" spans="1:28" x14ac:dyDescent="0.25">
      <c r="A12" s="50"/>
      <c r="B12" s="54"/>
      <c r="C12" s="54"/>
      <c r="D12" s="38" t="s">
        <v>77</v>
      </c>
      <c r="E12" s="33">
        <v>1</v>
      </c>
      <c r="F12" s="33">
        <v>1</v>
      </c>
      <c r="G12" s="33">
        <v>1</v>
      </c>
      <c r="H12" s="33">
        <v>1</v>
      </c>
      <c r="I12" s="33">
        <v>1</v>
      </c>
      <c r="J12" s="33">
        <v>1</v>
      </c>
      <c r="K12" s="33">
        <v>1</v>
      </c>
      <c r="L12" s="33">
        <v>1</v>
      </c>
      <c r="M12" s="33">
        <v>1</v>
      </c>
      <c r="N12" s="33">
        <v>1</v>
      </c>
      <c r="O12" s="33">
        <v>1</v>
      </c>
      <c r="P12" s="33">
        <v>1</v>
      </c>
      <c r="Q12" s="33">
        <v>1</v>
      </c>
      <c r="R12" s="33">
        <v>1</v>
      </c>
      <c r="S12" s="33">
        <v>1</v>
      </c>
      <c r="T12" s="33">
        <v>1</v>
      </c>
      <c r="U12" s="33">
        <v>1</v>
      </c>
      <c r="V12" s="33">
        <v>1</v>
      </c>
      <c r="W12" s="33">
        <v>1</v>
      </c>
      <c r="X12" s="33">
        <v>1</v>
      </c>
      <c r="Y12" s="36">
        <f t="shared" si="0"/>
        <v>20</v>
      </c>
      <c r="Z12" s="36">
        <f t="shared" si="1"/>
        <v>20</v>
      </c>
      <c r="AA12" s="36">
        <f t="shared" si="2"/>
        <v>0</v>
      </c>
      <c r="AB12" s="35">
        <f t="shared" si="3"/>
        <v>1</v>
      </c>
    </row>
    <row r="13" spans="1:28" x14ac:dyDescent="0.25">
      <c r="A13" s="50"/>
      <c r="B13" s="54"/>
      <c r="C13" s="54"/>
      <c r="D13" s="38" t="s">
        <v>76</v>
      </c>
      <c r="E13" s="33">
        <v>1</v>
      </c>
      <c r="F13" s="33">
        <v>1</v>
      </c>
      <c r="G13" s="33">
        <v>1</v>
      </c>
      <c r="H13" s="33">
        <v>1</v>
      </c>
      <c r="I13" s="33">
        <v>1</v>
      </c>
      <c r="J13" s="33">
        <v>1</v>
      </c>
      <c r="K13" s="33">
        <v>1</v>
      </c>
      <c r="L13" s="33">
        <v>1</v>
      </c>
      <c r="M13" s="33">
        <v>1</v>
      </c>
      <c r="N13" s="33">
        <v>1</v>
      </c>
      <c r="O13" s="33">
        <v>1</v>
      </c>
      <c r="P13" s="33">
        <v>1</v>
      </c>
      <c r="Q13" s="33">
        <v>1</v>
      </c>
      <c r="R13" s="33">
        <v>1</v>
      </c>
      <c r="S13" s="33">
        <v>1</v>
      </c>
      <c r="T13" s="33">
        <v>1</v>
      </c>
      <c r="U13" s="33">
        <v>1</v>
      </c>
      <c r="V13" s="33">
        <v>1</v>
      </c>
      <c r="W13" s="33">
        <v>1</v>
      </c>
      <c r="X13" s="33">
        <v>1</v>
      </c>
      <c r="Y13" s="36">
        <f t="shared" si="0"/>
        <v>20</v>
      </c>
      <c r="Z13" s="36">
        <f t="shared" si="1"/>
        <v>20</v>
      </c>
      <c r="AA13" s="36">
        <f t="shared" si="2"/>
        <v>0</v>
      </c>
      <c r="AB13" s="35">
        <f t="shared" si="3"/>
        <v>1</v>
      </c>
    </row>
    <row r="14" spans="1:28" x14ac:dyDescent="0.25">
      <c r="A14" s="50"/>
      <c r="B14" s="54"/>
      <c r="C14" s="54"/>
      <c r="D14" s="38" t="s">
        <v>75</v>
      </c>
      <c r="E14" s="33">
        <v>1</v>
      </c>
      <c r="F14" s="33">
        <v>1</v>
      </c>
      <c r="G14" s="33">
        <v>1</v>
      </c>
      <c r="H14" s="33">
        <v>1</v>
      </c>
      <c r="I14" s="33">
        <v>1</v>
      </c>
      <c r="J14" s="33">
        <v>1</v>
      </c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3">
        <v>1</v>
      </c>
      <c r="S14" s="33">
        <v>1</v>
      </c>
      <c r="T14" s="33">
        <v>1</v>
      </c>
      <c r="U14" s="33">
        <v>1</v>
      </c>
      <c r="V14" s="33">
        <v>1</v>
      </c>
      <c r="W14" s="33">
        <v>1</v>
      </c>
      <c r="X14" s="33">
        <v>1</v>
      </c>
      <c r="Y14" s="36">
        <f t="shared" si="0"/>
        <v>20</v>
      </c>
      <c r="Z14" s="36">
        <f t="shared" si="1"/>
        <v>20</v>
      </c>
      <c r="AA14" s="36">
        <f t="shared" si="2"/>
        <v>0</v>
      </c>
      <c r="AB14" s="35">
        <f t="shared" si="3"/>
        <v>1</v>
      </c>
    </row>
    <row r="15" spans="1:28" x14ac:dyDescent="0.25">
      <c r="A15" s="50"/>
      <c r="B15" s="54"/>
      <c r="C15" s="54" t="s">
        <v>74</v>
      </c>
      <c r="D15" s="38" t="s">
        <v>73</v>
      </c>
      <c r="E15" s="33">
        <v>1</v>
      </c>
      <c r="F15" s="33">
        <v>1</v>
      </c>
      <c r="G15" s="33">
        <v>1</v>
      </c>
      <c r="H15" s="33">
        <v>1</v>
      </c>
      <c r="I15" s="33">
        <v>1</v>
      </c>
      <c r="J15" s="33">
        <v>1</v>
      </c>
      <c r="K15" s="33">
        <v>1</v>
      </c>
      <c r="L15" s="33">
        <v>1</v>
      </c>
      <c r="M15" s="33">
        <v>1</v>
      </c>
      <c r="N15" s="33">
        <v>1</v>
      </c>
      <c r="O15" s="33">
        <v>1</v>
      </c>
      <c r="P15" s="33">
        <v>1</v>
      </c>
      <c r="Q15" s="33">
        <v>1</v>
      </c>
      <c r="R15" s="33">
        <v>1</v>
      </c>
      <c r="S15" s="33">
        <v>1</v>
      </c>
      <c r="T15" s="33">
        <v>1</v>
      </c>
      <c r="U15" s="33">
        <v>1</v>
      </c>
      <c r="V15" s="33">
        <v>1</v>
      </c>
      <c r="W15" s="33">
        <v>1</v>
      </c>
      <c r="X15" s="33">
        <v>1</v>
      </c>
      <c r="Y15" s="36">
        <f t="shared" si="0"/>
        <v>20</v>
      </c>
      <c r="Z15" s="36">
        <f t="shared" si="1"/>
        <v>20</v>
      </c>
      <c r="AA15" s="36">
        <f t="shared" si="2"/>
        <v>0</v>
      </c>
      <c r="AB15" s="35">
        <f t="shared" si="3"/>
        <v>1</v>
      </c>
    </row>
    <row r="16" spans="1:28" x14ac:dyDescent="0.25">
      <c r="A16" s="50"/>
      <c r="B16" s="54"/>
      <c r="C16" s="54"/>
      <c r="D16" s="38" t="s">
        <v>72</v>
      </c>
      <c r="E16" s="33">
        <v>1</v>
      </c>
      <c r="F16" s="33">
        <v>1</v>
      </c>
      <c r="G16" s="33">
        <v>1</v>
      </c>
      <c r="H16" s="33">
        <v>1</v>
      </c>
      <c r="I16" s="33">
        <v>1</v>
      </c>
      <c r="J16" s="33">
        <v>1</v>
      </c>
      <c r="K16" s="33">
        <v>1</v>
      </c>
      <c r="L16" s="33">
        <v>1</v>
      </c>
      <c r="M16" s="33">
        <v>1</v>
      </c>
      <c r="N16" s="33">
        <v>1</v>
      </c>
      <c r="O16" s="33">
        <v>1</v>
      </c>
      <c r="P16" s="33">
        <v>1</v>
      </c>
      <c r="Q16" s="33">
        <v>1</v>
      </c>
      <c r="R16" s="33">
        <v>1</v>
      </c>
      <c r="S16" s="33">
        <v>1</v>
      </c>
      <c r="T16" s="33">
        <v>1</v>
      </c>
      <c r="U16" s="33">
        <v>1</v>
      </c>
      <c r="V16" s="33">
        <v>1</v>
      </c>
      <c r="W16" s="33">
        <v>1</v>
      </c>
      <c r="X16" s="33">
        <v>1</v>
      </c>
      <c r="Y16" s="36">
        <f t="shared" si="0"/>
        <v>20</v>
      </c>
      <c r="Z16" s="36">
        <f t="shared" si="1"/>
        <v>20</v>
      </c>
      <c r="AA16" s="36">
        <f t="shared" si="2"/>
        <v>0</v>
      </c>
      <c r="AB16" s="35">
        <f t="shared" si="3"/>
        <v>1</v>
      </c>
    </row>
    <row r="17" spans="1:28" ht="30" x14ac:dyDescent="0.25">
      <c r="A17" s="50"/>
      <c r="B17" s="54"/>
      <c r="C17" s="54"/>
      <c r="D17" s="37" t="s">
        <v>71</v>
      </c>
      <c r="E17" s="33">
        <v>1</v>
      </c>
      <c r="F17" s="33">
        <v>1</v>
      </c>
      <c r="G17" s="33">
        <v>1</v>
      </c>
      <c r="H17" s="33">
        <v>1</v>
      </c>
      <c r="I17" s="33">
        <v>1</v>
      </c>
      <c r="J17" s="33">
        <v>1</v>
      </c>
      <c r="K17" s="33">
        <v>1</v>
      </c>
      <c r="L17" s="33">
        <v>1</v>
      </c>
      <c r="M17" s="33">
        <v>1</v>
      </c>
      <c r="N17" s="33">
        <v>1</v>
      </c>
      <c r="O17" s="33">
        <v>1</v>
      </c>
      <c r="P17" s="33">
        <v>1</v>
      </c>
      <c r="Q17" s="33">
        <v>1</v>
      </c>
      <c r="R17" s="33">
        <v>1</v>
      </c>
      <c r="S17" s="33">
        <v>1</v>
      </c>
      <c r="T17" s="33">
        <v>1</v>
      </c>
      <c r="U17" s="33">
        <v>1</v>
      </c>
      <c r="V17" s="33">
        <v>1</v>
      </c>
      <c r="W17" s="33">
        <v>1</v>
      </c>
      <c r="X17" s="33">
        <v>1</v>
      </c>
      <c r="Y17" s="36">
        <f t="shared" si="0"/>
        <v>20</v>
      </c>
      <c r="Z17" s="36">
        <f t="shared" si="1"/>
        <v>20</v>
      </c>
      <c r="AA17" s="36">
        <f t="shared" si="2"/>
        <v>0</v>
      </c>
      <c r="AB17" s="35">
        <f t="shared" si="3"/>
        <v>1</v>
      </c>
    </row>
    <row r="18" spans="1:28" x14ac:dyDescent="0.25">
      <c r="A18" s="50"/>
      <c r="B18" s="53" t="s">
        <v>70</v>
      </c>
      <c r="C18" s="53" t="s">
        <v>69</v>
      </c>
      <c r="D18" s="16" t="s">
        <v>68</v>
      </c>
      <c r="E18" s="15">
        <v>1</v>
      </c>
      <c r="F18" s="15">
        <v>1</v>
      </c>
      <c r="G18" s="15">
        <v>1</v>
      </c>
      <c r="H18" s="34">
        <v>0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4">
        <f t="shared" si="0"/>
        <v>20</v>
      </c>
      <c r="Z18" s="13">
        <f t="shared" si="1"/>
        <v>19</v>
      </c>
      <c r="AA18" s="13">
        <f t="shared" si="2"/>
        <v>1</v>
      </c>
      <c r="AB18" s="12">
        <f t="shared" si="3"/>
        <v>0.95</v>
      </c>
    </row>
    <row r="19" spans="1:28" x14ac:dyDescent="0.25">
      <c r="A19" s="50"/>
      <c r="B19" s="53"/>
      <c r="C19" s="53"/>
      <c r="D19" s="16" t="s">
        <v>67</v>
      </c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4">
        <f t="shared" si="0"/>
        <v>20</v>
      </c>
      <c r="Z19" s="13">
        <f t="shared" si="1"/>
        <v>20</v>
      </c>
      <c r="AA19" s="13">
        <f t="shared" si="2"/>
        <v>0</v>
      </c>
      <c r="AB19" s="12">
        <f t="shared" si="3"/>
        <v>1</v>
      </c>
    </row>
    <row r="20" spans="1:28" x14ac:dyDescent="0.25">
      <c r="A20" s="50"/>
      <c r="B20" s="53"/>
      <c r="C20" s="53"/>
      <c r="D20" s="15" t="s">
        <v>66</v>
      </c>
      <c r="E20" s="15">
        <v>1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4">
        <f t="shared" si="0"/>
        <v>20</v>
      </c>
      <c r="Z20" s="13">
        <f t="shared" si="1"/>
        <v>20</v>
      </c>
      <c r="AA20" s="13">
        <f t="shared" si="2"/>
        <v>0</v>
      </c>
      <c r="AB20" s="12">
        <f t="shared" si="3"/>
        <v>1</v>
      </c>
    </row>
    <row r="21" spans="1:28" x14ac:dyDescent="0.25">
      <c r="A21" s="50"/>
      <c r="B21" s="53"/>
      <c r="C21" s="53"/>
      <c r="D21" s="16" t="s">
        <v>65</v>
      </c>
      <c r="E21" s="15">
        <v>1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15">
        <v>1</v>
      </c>
      <c r="R21" s="33"/>
      <c r="S21" s="33"/>
      <c r="T21" s="33"/>
      <c r="U21" s="33"/>
      <c r="V21" s="33"/>
      <c r="W21" s="33"/>
      <c r="X21" s="33"/>
      <c r="Y21" s="14">
        <f t="shared" si="0"/>
        <v>2</v>
      </c>
      <c r="Z21" s="13">
        <f t="shared" si="1"/>
        <v>2</v>
      </c>
      <c r="AA21" s="13">
        <f t="shared" si="2"/>
        <v>0</v>
      </c>
      <c r="AB21" s="12">
        <f t="shared" si="3"/>
        <v>1</v>
      </c>
    </row>
    <row r="22" spans="1:28" x14ac:dyDescent="0.25">
      <c r="A22" s="50"/>
      <c r="B22" s="53"/>
      <c r="C22" s="53" t="s">
        <v>64</v>
      </c>
      <c r="D22" s="15" t="s">
        <v>63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4">
        <f t="shared" si="0"/>
        <v>20</v>
      </c>
      <c r="Z22" s="13">
        <f t="shared" si="1"/>
        <v>20</v>
      </c>
      <c r="AA22" s="13">
        <f t="shared" si="2"/>
        <v>0</v>
      </c>
      <c r="AB22" s="12">
        <f t="shared" si="3"/>
        <v>1</v>
      </c>
    </row>
    <row r="23" spans="1:28" x14ac:dyDescent="0.25">
      <c r="A23" s="50"/>
      <c r="B23" s="53"/>
      <c r="C23" s="53"/>
      <c r="D23" s="15" t="s">
        <v>62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4">
        <f t="shared" si="0"/>
        <v>20</v>
      </c>
      <c r="Z23" s="13">
        <f t="shared" si="1"/>
        <v>20</v>
      </c>
      <c r="AA23" s="13">
        <f t="shared" si="2"/>
        <v>0</v>
      </c>
      <c r="AB23" s="12">
        <f t="shared" si="3"/>
        <v>1</v>
      </c>
    </row>
    <row r="24" spans="1:28" x14ac:dyDescent="0.25">
      <c r="A24" s="50"/>
      <c r="B24" s="53"/>
      <c r="C24" s="53"/>
      <c r="D24" s="16" t="s">
        <v>61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4">
        <f t="shared" si="0"/>
        <v>20</v>
      </c>
      <c r="Z24" s="13">
        <f t="shared" si="1"/>
        <v>20</v>
      </c>
      <c r="AA24" s="13">
        <f t="shared" si="2"/>
        <v>0</v>
      </c>
      <c r="AB24" s="12">
        <f t="shared" si="3"/>
        <v>1</v>
      </c>
    </row>
    <row r="25" spans="1:28" x14ac:dyDescent="0.25">
      <c r="A25" s="50"/>
      <c r="B25" s="53"/>
      <c r="C25" s="53" t="s">
        <v>60</v>
      </c>
      <c r="D25" s="16" t="s">
        <v>59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4">
        <f t="shared" si="0"/>
        <v>20</v>
      </c>
      <c r="Z25" s="13">
        <f t="shared" si="1"/>
        <v>20</v>
      </c>
      <c r="AA25" s="13">
        <f t="shared" si="2"/>
        <v>0</v>
      </c>
      <c r="AB25" s="12">
        <f t="shared" si="3"/>
        <v>1</v>
      </c>
    </row>
    <row r="26" spans="1:28" x14ac:dyDescent="0.25">
      <c r="A26" s="50"/>
      <c r="B26" s="53"/>
      <c r="C26" s="53"/>
      <c r="D26" s="16" t="s">
        <v>58</v>
      </c>
      <c r="E26" s="15">
        <v>1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4">
        <f t="shared" si="0"/>
        <v>20</v>
      </c>
      <c r="Z26" s="13">
        <f t="shared" si="1"/>
        <v>20</v>
      </c>
      <c r="AA26" s="13">
        <f t="shared" si="2"/>
        <v>0</v>
      </c>
      <c r="AB26" s="12">
        <f t="shared" si="3"/>
        <v>1</v>
      </c>
    </row>
    <row r="27" spans="1:28" x14ac:dyDescent="0.25">
      <c r="A27" s="50"/>
      <c r="B27" s="53"/>
      <c r="C27" s="56" t="s">
        <v>57</v>
      </c>
      <c r="D27" s="16" t="s">
        <v>56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4">
        <f t="shared" si="0"/>
        <v>20</v>
      </c>
      <c r="Z27" s="13">
        <f t="shared" si="1"/>
        <v>20</v>
      </c>
      <c r="AA27" s="13">
        <f t="shared" si="2"/>
        <v>0</v>
      </c>
      <c r="AB27" s="12">
        <f t="shared" si="3"/>
        <v>1</v>
      </c>
    </row>
    <row r="28" spans="1:28" x14ac:dyDescent="0.25">
      <c r="A28" s="50"/>
      <c r="B28" s="53"/>
      <c r="C28" s="57"/>
      <c r="D28" s="16" t="s">
        <v>55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4"/>
      <c r="Z28" s="13"/>
      <c r="AA28" s="13"/>
      <c r="AB28" s="12"/>
    </row>
    <row r="29" spans="1:28" x14ac:dyDescent="0.25">
      <c r="A29" s="50"/>
      <c r="B29" s="53"/>
      <c r="C29" s="57"/>
      <c r="D29" s="16" t="s">
        <v>54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4">
        <f t="shared" ref="Y29:Y64" si="4">COUNT(E29:X29)</f>
        <v>20</v>
      </c>
      <c r="Z29" s="13">
        <f t="shared" ref="Z29:Z64" si="5">COUNTIF(E29:X29,1)</f>
        <v>20</v>
      </c>
      <c r="AA29" s="13">
        <f t="shared" ref="AA29:AA64" si="6">COUNTIF(E29:X29,0)</f>
        <v>0</v>
      </c>
      <c r="AB29" s="12">
        <f t="shared" ref="AB29:AB64" si="7">+Z29/Y29</f>
        <v>1</v>
      </c>
    </row>
    <row r="30" spans="1:28" ht="15.75" thickBot="1" x14ac:dyDescent="0.3">
      <c r="A30" s="51"/>
      <c r="B30" s="55"/>
      <c r="C30" s="58"/>
      <c r="D30" s="32" t="s">
        <v>53</v>
      </c>
      <c r="E30" s="31">
        <v>1</v>
      </c>
      <c r="F30" s="31">
        <v>1</v>
      </c>
      <c r="G30" s="31">
        <v>1</v>
      </c>
      <c r="H30" s="31">
        <v>1</v>
      </c>
      <c r="I30" s="31">
        <v>1</v>
      </c>
      <c r="J30" s="31">
        <v>1</v>
      </c>
      <c r="K30" s="31">
        <v>1</v>
      </c>
      <c r="L30" s="31">
        <v>1</v>
      </c>
      <c r="M30" s="31">
        <v>1</v>
      </c>
      <c r="N30" s="31">
        <v>1</v>
      </c>
      <c r="O30" s="31">
        <v>1</v>
      </c>
      <c r="P30" s="31">
        <v>1</v>
      </c>
      <c r="Q30" s="31">
        <v>1</v>
      </c>
      <c r="R30" s="31">
        <v>1</v>
      </c>
      <c r="S30" s="31">
        <v>1</v>
      </c>
      <c r="T30" s="31">
        <v>1</v>
      </c>
      <c r="U30" s="31">
        <v>1</v>
      </c>
      <c r="V30" s="31">
        <v>1</v>
      </c>
      <c r="W30" s="31">
        <v>1</v>
      </c>
      <c r="X30" s="31">
        <v>1</v>
      </c>
      <c r="Y30" s="30">
        <f t="shared" si="4"/>
        <v>20</v>
      </c>
      <c r="Z30" s="29">
        <f t="shared" si="5"/>
        <v>20</v>
      </c>
      <c r="AA30" s="29">
        <f t="shared" si="6"/>
        <v>0</v>
      </c>
      <c r="AB30" s="28">
        <f t="shared" si="7"/>
        <v>1</v>
      </c>
    </row>
    <row r="31" spans="1:28" ht="30.75" thickTop="1" x14ac:dyDescent="0.25">
      <c r="A31" s="59" t="s">
        <v>52</v>
      </c>
      <c r="B31" s="63" t="s">
        <v>51</v>
      </c>
      <c r="C31" s="63" t="s">
        <v>50</v>
      </c>
      <c r="D31" s="27" t="s">
        <v>49</v>
      </c>
      <c r="E31" s="26">
        <v>1</v>
      </c>
      <c r="F31" s="26">
        <v>1</v>
      </c>
      <c r="G31" s="26">
        <v>1</v>
      </c>
      <c r="H31" s="26">
        <v>1</v>
      </c>
      <c r="I31" s="26">
        <v>1</v>
      </c>
      <c r="J31" s="26">
        <v>1</v>
      </c>
      <c r="K31" s="26">
        <v>1</v>
      </c>
      <c r="L31" s="26">
        <v>1</v>
      </c>
      <c r="M31" s="26">
        <v>1</v>
      </c>
      <c r="N31" s="26">
        <v>1</v>
      </c>
      <c r="O31" s="26">
        <v>1</v>
      </c>
      <c r="P31" s="26">
        <v>1</v>
      </c>
      <c r="Q31" s="26">
        <v>1</v>
      </c>
      <c r="R31" s="26">
        <v>1</v>
      </c>
      <c r="S31" s="26">
        <v>1</v>
      </c>
      <c r="T31" s="26">
        <v>1</v>
      </c>
      <c r="U31" s="26">
        <v>1</v>
      </c>
      <c r="V31" s="26">
        <v>1</v>
      </c>
      <c r="W31" s="26">
        <v>1</v>
      </c>
      <c r="X31" s="26">
        <v>1</v>
      </c>
      <c r="Y31" s="25">
        <f t="shared" si="4"/>
        <v>20</v>
      </c>
      <c r="Z31" s="25">
        <f t="shared" si="5"/>
        <v>20</v>
      </c>
      <c r="AA31" s="25">
        <f t="shared" si="6"/>
        <v>0</v>
      </c>
      <c r="AB31" s="24">
        <f t="shared" si="7"/>
        <v>1</v>
      </c>
    </row>
    <row r="32" spans="1:28" ht="30" x14ac:dyDescent="0.25">
      <c r="A32" s="60"/>
      <c r="B32" s="64"/>
      <c r="C32" s="64"/>
      <c r="D32" s="11" t="s">
        <v>48</v>
      </c>
      <c r="E32" s="10">
        <v>1</v>
      </c>
      <c r="F32" s="10">
        <v>1</v>
      </c>
      <c r="G32" s="10">
        <v>1</v>
      </c>
      <c r="H32" s="10">
        <v>1</v>
      </c>
      <c r="I32" s="10">
        <v>1</v>
      </c>
      <c r="J32" s="10">
        <v>1</v>
      </c>
      <c r="K32" s="10">
        <v>1</v>
      </c>
      <c r="L32" s="10">
        <v>1</v>
      </c>
      <c r="M32" s="10">
        <v>1</v>
      </c>
      <c r="N32" s="10">
        <v>1</v>
      </c>
      <c r="O32" s="10">
        <v>1</v>
      </c>
      <c r="P32" s="10">
        <v>1</v>
      </c>
      <c r="Q32" s="10">
        <v>1</v>
      </c>
      <c r="R32" s="10">
        <v>1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9">
        <f t="shared" si="4"/>
        <v>20</v>
      </c>
      <c r="Z32" s="9">
        <f t="shared" si="5"/>
        <v>20</v>
      </c>
      <c r="AA32" s="9">
        <f t="shared" si="6"/>
        <v>0</v>
      </c>
      <c r="AB32" s="8">
        <f t="shared" si="7"/>
        <v>1</v>
      </c>
    </row>
    <row r="33" spans="1:28" ht="30" x14ac:dyDescent="0.25">
      <c r="A33" s="60"/>
      <c r="B33" s="64"/>
      <c r="C33" s="64"/>
      <c r="D33" s="11" t="s">
        <v>47</v>
      </c>
      <c r="E33" s="10">
        <v>1</v>
      </c>
      <c r="F33" s="10">
        <v>1</v>
      </c>
      <c r="G33" s="10">
        <v>1</v>
      </c>
      <c r="H33" s="10">
        <v>1</v>
      </c>
      <c r="I33" s="10">
        <v>1</v>
      </c>
      <c r="J33" s="10">
        <v>1</v>
      </c>
      <c r="K33" s="10">
        <v>1</v>
      </c>
      <c r="L33" s="10">
        <v>1</v>
      </c>
      <c r="M33" s="10">
        <v>1</v>
      </c>
      <c r="N33" s="10">
        <v>1</v>
      </c>
      <c r="O33" s="10">
        <v>1</v>
      </c>
      <c r="P33" s="10">
        <v>1</v>
      </c>
      <c r="Q33" s="10">
        <v>1</v>
      </c>
      <c r="R33" s="10">
        <v>1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9">
        <f t="shared" si="4"/>
        <v>20</v>
      </c>
      <c r="Z33" s="9">
        <f t="shared" si="5"/>
        <v>20</v>
      </c>
      <c r="AA33" s="9">
        <f t="shared" si="6"/>
        <v>0</v>
      </c>
      <c r="AB33" s="8">
        <f t="shared" si="7"/>
        <v>1</v>
      </c>
    </row>
    <row r="34" spans="1:28" x14ac:dyDescent="0.25">
      <c r="A34" s="60"/>
      <c r="B34" s="64"/>
      <c r="C34" s="64"/>
      <c r="D34" s="11" t="s">
        <v>46</v>
      </c>
      <c r="E34" s="10">
        <v>1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1</v>
      </c>
      <c r="L34" s="10">
        <v>1</v>
      </c>
      <c r="M34" s="10">
        <v>1</v>
      </c>
      <c r="N34" s="10">
        <v>1</v>
      </c>
      <c r="O34" s="10">
        <v>1</v>
      </c>
      <c r="P34" s="10">
        <v>1</v>
      </c>
      <c r="Q34" s="10">
        <v>1</v>
      </c>
      <c r="R34" s="10">
        <v>1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9">
        <f t="shared" si="4"/>
        <v>20</v>
      </c>
      <c r="Z34" s="9">
        <f t="shared" si="5"/>
        <v>20</v>
      </c>
      <c r="AA34" s="9">
        <f t="shared" si="6"/>
        <v>0</v>
      </c>
      <c r="AB34" s="8">
        <f t="shared" si="7"/>
        <v>1</v>
      </c>
    </row>
    <row r="35" spans="1:28" x14ac:dyDescent="0.25">
      <c r="A35" s="60"/>
      <c r="B35" s="64"/>
      <c r="C35" s="64" t="s">
        <v>45</v>
      </c>
      <c r="D35" s="22" t="s">
        <v>44</v>
      </c>
      <c r="E35" s="10">
        <v>1</v>
      </c>
      <c r="F35" s="10">
        <v>1</v>
      </c>
      <c r="G35" s="10">
        <v>1</v>
      </c>
      <c r="H35" s="10">
        <v>1</v>
      </c>
      <c r="I35" s="10">
        <v>1</v>
      </c>
      <c r="J35" s="10">
        <v>1</v>
      </c>
      <c r="K35" s="10">
        <v>1</v>
      </c>
      <c r="L35" s="10">
        <v>1</v>
      </c>
      <c r="M35" s="10">
        <v>1</v>
      </c>
      <c r="N35" s="10">
        <v>1</v>
      </c>
      <c r="O35" s="10">
        <v>1</v>
      </c>
      <c r="P35" s="10">
        <v>1</v>
      </c>
      <c r="Q35" s="10">
        <v>1</v>
      </c>
      <c r="R35" s="10">
        <v>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9">
        <f t="shared" si="4"/>
        <v>20</v>
      </c>
      <c r="Z35" s="9">
        <f t="shared" si="5"/>
        <v>20</v>
      </c>
      <c r="AA35" s="9">
        <f t="shared" si="6"/>
        <v>0</v>
      </c>
      <c r="AB35" s="8">
        <f t="shared" si="7"/>
        <v>1</v>
      </c>
    </row>
    <row r="36" spans="1:28" x14ac:dyDescent="0.25">
      <c r="A36" s="60"/>
      <c r="B36" s="64"/>
      <c r="C36" s="64"/>
      <c r="D36" s="23" t="s">
        <v>43</v>
      </c>
      <c r="E36" s="10">
        <v>1</v>
      </c>
      <c r="F36" s="10">
        <v>1</v>
      </c>
      <c r="G36" s="10">
        <v>1</v>
      </c>
      <c r="H36" s="10">
        <v>1</v>
      </c>
      <c r="I36" s="10">
        <v>1</v>
      </c>
      <c r="J36" s="10">
        <v>1</v>
      </c>
      <c r="K36" s="10">
        <v>1</v>
      </c>
      <c r="L36" s="10">
        <v>1</v>
      </c>
      <c r="M36" s="10">
        <v>1</v>
      </c>
      <c r="N36" s="10">
        <v>1</v>
      </c>
      <c r="O36" s="10">
        <v>1</v>
      </c>
      <c r="P36" s="10">
        <v>1</v>
      </c>
      <c r="Q36" s="10">
        <v>1</v>
      </c>
      <c r="R36" s="10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9">
        <f t="shared" si="4"/>
        <v>20</v>
      </c>
      <c r="Z36" s="9">
        <f t="shared" si="5"/>
        <v>20</v>
      </c>
      <c r="AA36" s="9">
        <f t="shared" si="6"/>
        <v>0</v>
      </c>
      <c r="AB36" s="8">
        <f t="shared" si="7"/>
        <v>1</v>
      </c>
    </row>
    <row r="37" spans="1:28" ht="30" x14ac:dyDescent="0.25">
      <c r="A37" s="60"/>
      <c r="B37" s="64"/>
      <c r="C37" s="64"/>
      <c r="D37" s="22" t="s">
        <v>42</v>
      </c>
      <c r="E37" s="10">
        <v>1</v>
      </c>
      <c r="F37" s="10">
        <v>1</v>
      </c>
      <c r="G37" s="10">
        <v>1</v>
      </c>
      <c r="H37" s="10">
        <v>1</v>
      </c>
      <c r="I37" s="10">
        <v>1</v>
      </c>
      <c r="J37" s="10">
        <v>1</v>
      </c>
      <c r="K37" s="10">
        <v>1</v>
      </c>
      <c r="L37" s="10">
        <v>1</v>
      </c>
      <c r="M37" s="10">
        <v>1</v>
      </c>
      <c r="N37" s="10">
        <v>1</v>
      </c>
      <c r="O37" s="10">
        <v>1</v>
      </c>
      <c r="P37" s="10">
        <v>1</v>
      </c>
      <c r="Q37" s="10">
        <v>1</v>
      </c>
      <c r="R37" s="10">
        <v>1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9">
        <f t="shared" si="4"/>
        <v>20</v>
      </c>
      <c r="Z37" s="9">
        <f t="shared" si="5"/>
        <v>20</v>
      </c>
      <c r="AA37" s="9">
        <f t="shared" si="6"/>
        <v>0</v>
      </c>
      <c r="AB37" s="8">
        <f t="shared" si="7"/>
        <v>1</v>
      </c>
    </row>
    <row r="38" spans="1:28" ht="30" x14ac:dyDescent="0.25">
      <c r="A38" s="60"/>
      <c r="B38" s="64" t="s">
        <v>41</v>
      </c>
      <c r="C38" s="64" t="s">
        <v>40</v>
      </c>
      <c r="D38" s="22" t="s">
        <v>39</v>
      </c>
      <c r="E38" s="10">
        <v>1</v>
      </c>
      <c r="F38" s="10">
        <v>1</v>
      </c>
      <c r="G38" s="10">
        <v>1</v>
      </c>
      <c r="H38" s="10">
        <v>1</v>
      </c>
      <c r="I38" s="10">
        <v>1</v>
      </c>
      <c r="J38" s="10">
        <v>1</v>
      </c>
      <c r="K38" s="10">
        <v>1</v>
      </c>
      <c r="L38" s="10">
        <v>1</v>
      </c>
      <c r="M38" s="10">
        <v>1</v>
      </c>
      <c r="N38" s="10">
        <v>1</v>
      </c>
      <c r="O38" s="10">
        <v>1</v>
      </c>
      <c r="P38" s="10">
        <v>1</v>
      </c>
      <c r="Q38" s="10">
        <v>1</v>
      </c>
      <c r="R38" s="10">
        <v>1</v>
      </c>
      <c r="S38" s="10">
        <v>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9">
        <f t="shared" si="4"/>
        <v>20</v>
      </c>
      <c r="Z38" s="9">
        <f t="shared" si="5"/>
        <v>20</v>
      </c>
      <c r="AA38" s="9">
        <f t="shared" si="6"/>
        <v>0</v>
      </c>
      <c r="AB38" s="8">
        <f t="shared" si="7"/>
        <v>1</v>
      </c>
    </row>
    <row r="39" spans="1:28" x14ac:dyDescent="0.25">
      <c r="A39" s="60"/>
      <c r="B39" s="64"/>
      <c r="C39" s="64"/>
      <c r="D39" s="22" t="s">
        <v>38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9">
        <f t="shared" si="4"/>
        <v>20</v>
      </c>
      <c r="Z39" s="9">
        <f t="shared" si="5"/>
        <v>2</v>
      </c>
      <c r="AA39" s="9">
        <f t="shared" si="6"/>
        <v>18</v>
      </c>
      <c r="AB39" s="8">
        <f t="shared" si="7"/>
        <v>0.1</v>
      </c>
    </row>
    <row r="40" spans="1:28" ht="30" x14ac:dyDescent="0.25">
      <c r="A40" s="60"/>
      <c r="B40" s="64"/>
      <c r="C40" s="64"/>
      <c r="D40" s="22" t="s">
        <v>37</v>
      </c>
      <c r="E40" s="10">
        <v>1</v>
      </c>
      <c r="F40" s="10">
        <v>1</v>
      </c>
      <c r="G40" s="10">
        <v>1</v>
      </c>
      <c r="H40" s="10">
        <v>1</v>
      </c>
      <c r="I40" s="10">
        <v>1</v>
      </c>
      <c r="J40" s="10">
        <v>1</v>
      </c>
      <c r="K40" s="10">
        <v>1</v>
      </c>
      <c r="L40" s="10">
        <v>1</v>
      </c>
      <c r="M40" s="10">
        <v>1</v>
      </c>
      <c r="N40" s="10">
        <v>1</v>
      </c>
      <c r="O40" s="10">
        <v>1</v>
      </c>
      <c r="P40" s="10">
        <v>1</v>
      </c>
      <c r="Q40" s="10">
        <v>1</v>
      </c>
      <c r="R40" s="10">
        <v>1</v>
      </c>
      <c r="S40" s="10">
        <v>1</v>
      </c>
      <c r="T40" s="10">
        <v>1</v>
      </c>
      <c r="U40" s="10">
        <v>1</v>
      </c>
      <c r="V40" s="10">
        <v>1</v>
      </c>
      <c r="W40" s="10">
        <v>1</v>
      </c>
      <c r="X40" s="10">
        <v>1</v>
      </c>
      <c r="Y40" s="9">
        <f t="shared" si="4"/>
        <v>20</v>
      </c>
      <c r="Z40" s="9">
        <f t="shared" si="5"/>
        <v>20</v>
      </c>
      <c r="AA40" s="9">
        <f t="shared" si="6"/>
        <v>0</v>
      </c>
      <c r="AB40" s="8">
        <f t="shared" si="7"/>
        <v>1</v>
      </c>
    </row>
    <row r="41" spans="1:28" ht="30" x14ac:dyDescent="0.25">
      <c r="A41" s="60"/>
      <c r="B41" s="64"/>
      <c r="C41" s="64"/>
      <c r="D41" s="22" t="s">
        <v>36</v>
      </c>
      <c r="E41" s="10">
        <v>1</v>
      </c>
      <c r="F41" s="10">
        <v>1</v>
      </c>
      <c r="G41" s="10">
        <v>1</v>
      </c>
      <c r="H41" s="10">
        <v>1</v>
      </c>
      <c r="I41" s="10">
        <v>1</v>
      </c>
      <c r="J41" s="10">
        <v>1</v>
      </c>
      <c r="K41" s="10">
        <v>1</v>
      </c>
      <c r="L41" s="10">
        <v>1</v>
      </c>
      <c r="M41" s="10">
        <v>1</v>
      </c>
      <c r="N41" s="10">
        <v>1</v>
      </c>
      <c r="O41" s="10">
        <v>1</v>
      </c>
      <c r="P41" s="10">
        <v>1</v>
      </c>
      <c r="Q41" s="10">
        <v>1</v>
      </c>
      <c r="R41" s="10">
        <v>1</v>
      </c>
      <c r="S41" s="10">
        <v>1</v>
      </c>
      <c r="T41" s="10">
        <v>1</v>
      </c>
      <c r="U41" s="10">
        <v>1</v>
      </c>
      <c r="V41" s="10">
        <v>1</v>
      </c>
      <c r="W41" s="10">
        <v>1</v>
      </c>
      <c r="X41" s="10">
        <v>1</v>
      </c>
      <c r="Y41" s="9">
        <f t="shared" si="4"/>
        <v>20</v>
      </c>
      <c r="Z41" s="9">
        <f t="shared" si="5"/>
        <v>20</v>
      </c>
      <c r="AA41" s="9">
        <f t="shared" si="6"/>
        <v>0</v>
      </c>
      <c r="AB41" s="8">
        <f t="shared" si="7"/>
        <v>1</v>
      </c>
    </row>
    <row r="42" spans="1:28" ht="30" x14ac:dyDescent="0.25">
      <c r="A42" s="60"/>
      <c r="B42" s="64"/>
      <c r="C42" s="64" t="s">
        <v>35</v>
      </c>
      <c r="D42" s="22" t="s">
        <v>34</v>
      </c>
      <c r="E42" s="10">
        <v>1</v>
      </c>
      <c r="F42" s="10"/>
      <c r="G42" s="10"/>
      <c r="H42" s="10">
        <v>1</v>
      </c>
      <c r="I42" s="10"/>
      <c r="J42" s="10"/>
      <c r="K42" s="10"/>
      <c r="L42" s="10"/>
      <c r="M42" s="10"/>
      <c r="N42" s="10"/>
      <c r="O42" s="10"/>
      <c r="P42" s="10"/>
      <c r="Q42" s="10">
        <v>1</v>
      </c>
      <c r="R42" s="10"/>
      <c r="S42" s="10"/>
      <c r="T42" s="10"/>
      <c r="U42" s="10"/>
      <c r="V42" s="10"/>
      <c r="W42" s="10"/>
      <c r="X42" s="10"/>
      <c r="Y42" s="9">
        <f t="shared" si="4"/>
        <v>3</v>
      </c>
      <c r="Z42" s="9">
        <f t="shared" si="5"/>
        <v>3</v>
      </c>
      <c r="AA42" s="9">
        <f t="shared" si="6"/>
        <v>0</v>
      </c>
      <c r="AB42" s="8">
        <f t="shared" si="7"/>
        <v>1</v>
      </c>
    </row>
    <row r="43" spans="1:28" ht="30" x14ac:dyDescent="0.25">
      <c r="A43" s="60"/>
      <c r="B43" s="64"/>
      <c r="C43" s="64"/>
      <c r="D43" s="22" t="s">
        <v>33</v>
      </c>
      <c r="E43" s="10">
        <v>1</v>
      </c>
      <c r="F43" s="10"/>
      <c r="G43" s="10"/>
      <c r="H43" s="10">
        <v>1</v>
      </c>
      <c r="I43" s="10"/>
      <c r="J43" s="10"/>
      <c r="K43" s="10"/>
      <c r="L43" s="10"/>
      <c r="M43" s="10"/>
      <c r="N43" s="10"/>
      <c r="O43" s="10"/>
      <c r="P43" s="10"/>
      <c r="Q43" s="10">
        <v>1</v>
      </c>
      <c r="R43" s="10"/>
      <c r="S43" s="10"/>
      <c r="T43" s="10"/>
      <c r="U43" s="10"/>
      <c r="V43" s="10"/>
      <c r="W43" s="10"/>
      <c r="X43" s="10"/>
      <c r="Y43" s="9">
        <f t="shared" si="4"/>
        <v>3</v>
      </c>
      <c r="Z43" s="9">
        <f t="shared" si="5"/>
        <v>3</v>
      </c>
      <c r="AA43" s="9">
        <f t="shared" si="6"/>
        <v>0</v>
      </c>
      <c r="AB43" s="8">
        <f t="shared" si="7"/>
        <v>1</v>
      </c>
    </row>
    <row r="44" spans="1:28" ht="30" x14ac:dyDescent="0.25">
      <c r="A44" s="61"/>
      <c r="B44" s="65"/>
      <c r="C44" s="65"/>
      <c r="D44" s="22" t="s">
        <v>32</v>
      </c>
      <c r="E44" s="10"/>
      <c r="F44" s="10">
        <v>1</v>
      </c>
      <c r="G44" s="10">
        <v>1</v>
      </c>
      <c r="H44" s="10"/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0">
        <v>1</v>
      </c>
      <c r="O44" s="10">
        <v>1</v>
      </c>
      <c r="P44" s="10">
        <v>1</v>
      </c>
      <c r="Q44" s="10"/>
      <c r="R44" s="10">
        <v>1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9">
        <f t="shared" si="4"/>
        <v>17</v>
      </c>
      <c r="Z44" s="9">
        <f t="shared" si="5"/>
        <v>17</v>
      </c>
      <c r="AA44" s="9">
        <f t="shared" si="6"/>
        <v>0</v>
      </c>
      <c r="AB44" s="8">
        <f t="shared" si="7"/>
        <v>1</v>
      </c>
    </row>
    <row r="45" spans="1:28" ht="15.75" thickBot="1" x14ac:dyDescent="0.3">
      <c r="A45" s="62"/>
      <c r="B45" s="66"/>
      <c r="C45" s="66"/>
      <c r="D45" s="21" t="s">
        <v>31</v>
      </c>
      <c r="E45" s="6">
        <v>1</v>
      </c>
      <c r="F45" s="6">
        <v>1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1</v>
      </c>
      <c r="P45" s="6">
        <v>1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>
        <v>1</v>
      </c>
      <c r="W45" s="6">
        <v>1</v>
      </c>
      <c r="X45" s="6">
        <v>1</v>
      </c>
      <c r="Y45" s="5">
        <f t="shared" si="4"/>
        <v>20</v>
      </c>
      <c r="Z45" s="5">
        <f t="shared" si="5"/>
        <v>20</v>
      </c>
      <c r="AA45" s="5">
        <f t="shared" si="6"/>
        <v>0</v>
      </c>
      <c r="AB45" s="4">
        <f t="shared" si="7"/>
        <v>1</v>
      </c>
    </row>
    <row r="46" spans="1:28" ht="15.75" thickTop="1" x14ac:dyDescent="0.25">
      <c r="A46" s="49" t="s">
        <v>30</v>
      </c>
      <c r="B46" s="52" t="s">
        <v>29</v>
      </c>
      <c r="C46" s="52" t="s">
        <v>28</v>
      </c>
      <c r="D46" s="20" t="s">
        <v>27</v>
      </c>
      <c r="E46" s="20">
        <v>1</v>
      </c>
      <c r="F46" s="20">
        <v>1</v>
      </c>
      <c r="G46" s="20">
        <v>1</v>
      </c>
      <c r="H46" s="20">
        <v>1</v>
      </c>
      <c r="I46" s="20">
        <v>1</v>
      </c>
      <c r="J46" s="20">
        <v>1</v>
      </c>
      <c r="K46" s="20">
        <v>1</v>
      </c>
      <c r="L46" s="20">
        <v>1</v>
      </c>
      <c r="M46" s="20">
        <v>1</v>
      </c>
      <c r="N46" s="20">
        <v>1</v>
      </c>
      <c r="O46" s="20">
        <v>1</v>
      </c>
      <c r="P46" s="20">
        <v>1</v>
      </c>
      <c r="Q46" s="20">
        <v>1</v>
      </c>
      <c r="R46" s="20">
        <v>1</v>
      </c>
      <c r="S46" s="20">
        <v>1</v>
      </c>
      <c r="T46" s="20">
        <v>1</v>
      </c>
      <c r="U46" s="20">
        <v>1</v>
      </c>
      <c r="V46" s="20">
        <v>1</v>
      </c>
      <c r="W46" s="20">
        <v>1</v>
      </c>
      <c r="X46" s="20">
        <v>1</v>
      </c>
      <c r="Y46" s="19">
        <f t="shared" si="4"/>
        <v>20</v>
      </c>
      <c r="Z46" s="18">
        <f t="shared" si="5"/>
        <v>20</v>
      </c>
      <c r="AA46" s="18">
        <f t="shared" si="6"/>
        <v>0</v>
      </c>
      <c r="AB46" s="17">
        <f t="shared" si="7"/>
        <v>1</v>
      </c>
    </row>
    <row r="47" spans="1:28" x14ac:dyDescent="0.25">
      <c r="A47" s="50"/>
      <c r="B47" s="53"/>
      <c r="C47" s="53"/>
      <c r="D47" s="15" t="s">
        <v>26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4">
        <f t="shared" si="4"/>
        <v>20</v>
      </c>
      <c r="Z47" s="13">
        <f t="shared" si="5"/>
        <v>20</v>
      </c>
      <c r="AA47" s="13">
        <f t="shared" si="6"/>
        <v>0</v>
      </c>
      <c r="AB47" s="12">
        <f t="shared" si="7"/>
        <v>1</v>
      </c>
    </row>
    <row r="48" spans="1:28" x14ac:dyDescent="0.25">
      <c r="A48" s="50"/>
      <c r="B48" s="53" t="s">
        <v>25</v>
      </c>
      <c r="C48" s="53" t="s">
        <v>24</v>
      </c>
      <c r="D48" s="16" t="s">
        <v>23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4">
        <f t="shared" si="4"/>
        <v>20</v>
      </c>
      <c r="Z48" s="13">
        <f t="shared" si="5"/>
        <v>20</v>
      </c>
      <c r="AA48" s="13">
        <f t="shared" si="6"/>
        <v>0</v>
      </c>
      <c r="AB48" s="12">
        <f t="shared" si="7"/>
        <v>1</v>
      </c>
    </row>
    <row r="49" spans="1:28" x14ac:dyDescent="0.25">
      <c r="A49" s="50"/>
      <c r="B49" s="53"/>
      <c r="C49" s="53"/>
      <c r="D49" s="16" t="s">
        <v>22</v>
      </c>
      <c r="E49" s="15">
        <v>1</v>
      </c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4">
        <f t="shared" si="4"/>
        <v>20</v>
      </c>
      <c r="Z49" s="13">
        <f t="shared" si="5"/>
        <v>20</v>
      </c>
      <c r="AA49" s="13">
        <f t="shared" si="6"/>
        <v>0</v>
      </c>
      <c r="AB49" s="12">
        <f t="shared" si="7"/>
        <v>1</v>
      </c>
    </row>
    <row r="50" spans="1:28" x14ac:dyDescent="0.25">
      <c r="A50" s="50"/>
      <c r="B50" s="53"/>
      <c r="C50" s="53"/>
      <c r="D50" s="16" t="s">
        <v>21</v>
      </c>
      <c r="E50" s="15">
        <v>1</v>
      </c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4">
        <f t="shared" si="4"/>
        <v>20</v>
      </c>
      <c r="Z50" s="13">
        <f t="shared" si="5"/>
        <v>20</v>
      </c>
      <c r="AA50" s="13">
        <f t="shared" si="6"/>
        <v>0</v>
      </c>
      <c r="AB50" s="12">
        <f t="shared" si="7"/>
        <v>1</v>
      </c>
    </row>
    <row r="51" spans="1:28" x14ac:dyDescent="0.25">
      <c r="A51" s="50"/>
      <c r="B51" s="53"/>
      <c r="C51" s="53"/>
      <c r="D51" s="16" t="s">
        <v>20</v>
      </c>
      <c r="E51" s="15">
        <v>1</v>
      </c>
      <c r="F51" s="15">
        <v>0</v>
      </c>
      <c r="G51" s="15">
        <v>1</v>
      </c>
      <c r="H51" s="15">
        <v>0</v>
      </c>
      <c r="I51" s="15">
        <v>0</v>
      </c>
      <c r="J51" s="15">
        <v>1</v>
      </c>
      <c r="K51" s="15">
        <v>1</v>
      </c>
      <c r="L51" s="15">
        <v>1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</v>
      </c>
      <c r="Y51" s="14">
        <f t="shared" si="4"/>
        <v>20</v>
      </c>
      <c r="Z51" s="13">
        <f t="shared" si="5"/>
        <v>6</v>
      </c>
      <c r="AA51" s="13">
        <f t="shared" si="6"/>
        <v>14</v>
      </c>
      <c r="AB51" s="12">
        <f t="shared" si="7"/>
        <v>0.3</v>
      </c>
    </row>
    <row r="52" spans="1:28" x14ac:dyDescent="0.25">
      <c r="A52" s="60" t="s">
        <v>19</v>
      </c>
      <c r="B52" s="64" t="s">
        <v>18</v>
      </c>
      <c r="C52" s="64" t="s">
        <v>17</v>
      </c>
      <c r="D52" s="11" t="s">
        <v>16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0">
        <v>1</v>
      </c>
      <c r="Q52" s="10">
        <v>1</v>
      </c>
      <c r="R52" s="10">
        <v>1</v>
      </c>
      <c r="S52" s="10">
        <v>1</v>
      </c>
      <c r="T52" s="10">
        <v>1</v>
      </c>
      <c r="U52" s="10">
        <v>1</v>
      </c>
      <c r="V52" s="10">
        <v>1</v>
      </c>
      <c r="W52" s="10">
        <v>1</v>
      </c>
      <c r="X52" s="10">
        <v>1</v>
      </c>
      <c r="Y52" s="9">
        <f t="shared" si="4"/>
        <v>20</v>
      </c>
      <c r="Z52" s="9">
        <f t="shared" si="5"/>
        <v>20</v>
      </c>
      <c r="AA52" s="9">
        <f t="shared" si="6"/>
        <v>0</v>
      </c>
      <c r="AB52" s="8">
        <f t="shared" si="7"/>
        <v>1</v>
      </c>
    </row>
    <row r="53" spans="1:28" x14ac:dyDescent="0.25">
      <c r="A53" s="60"/>
      <c r="B53" s="64"/>
      <c r="C53" s="64"/>
      <c r="D53" s="11" t="s">
        <v>15</v>
      </c>
      <c r="E53" s="10">
        <v>1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0">
        <v>1</v>
      </c>
      <c r="M53" s="10">
        <v>1</v>
      </c>
      <c r="N53" s="10">
        <v>1</v>
      </c>
      <c r="O53" s="10">
        <v>1</v>
      </c>
      <c r="P53" s="10">
        <v>1</v>
      </c>
      <c r="Q53" s="10">
        <v>1</v>
      </c>
      <c r="R53" s="10">
        <v>1</v>
      </c>
      <c r="S53" s="10">
        <v>1</v>
      </c>
      <c r="T53" s="10">
        <v>1</v>
      </c>
      <c r="U53" s="10">
        <v>1</v>
      </c>
      <c r="V53" s="10">
        <v>1</v>
      </c>
      <c r="W53" s="10">
        <v>1</v>
      </c>
      <c r="X53" s="10">
        <v>1</v>
      </c>
      <c r="Y53" s="9">
        <f t="shared" si="4"/>
        <v>20</v>
      </c>
      <c r="Z53" s="9">
        <f t="shared" si="5"/>
        <v>20</v>
      </c>
      <c r="AA53" s="9">
        <f t="shared" si="6"/>
        <v>0</v>
      </c>
      <c r="AB53" s="8">
        <f t="shared" si="7"/>
        <v>1</v>
      </c>
    </row>
    <row r="54" spans="1:28" x14ac:dyDescent="0.25">
      <c r="A54" s="60"/>
      <c r="B54" s="64"/>
      <c r="C54" s="64"/>
      <c r="D54" s="11" t="s">
        <v>14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0">
        <v>1</v>
      </c>
      <c r="M54" s="10">
        <v>1</v>
      </c>
      <c r="N54" s="10">
        <v>1</v>
      </c>
      <c r="O54" s="10">
        <v>1</v>
      </c>
      <c r="P54" s="10">
        <v>1</v>
      </c>
      <c r="Q54" s="10">
        <v>1</v>
      </c>
      <c r="R54" s="10">
        <v>1</v>
      </c>
      <c r="S54" s="10">
        <v>1</v>
      </c>
      <c r="T54" s="10">
        <v>1</v>
      </c>
      <c r="U54" s="10">
        <v>1</v>
      </c>
      <c r="V54" s="10">
        <v>1</v>
      </c>
      <c r="W54" s="10">
        <v>1</v>
      </c>
      <c r="X54" s="10">
        <v>1</v>
      </c>
      <c r="Y54" s="9">
        <f t="shared" si="4"/>
        <v>20</v>
      </c>
      <c r="Z54" s="9">
        <f t="shared" si="5"/>
        <v>20</v>
      </c>
      <c r="AA54" s="9">
        <f t="shared" si="6"/>
        <v>0</v>
      </c>
      <c r="AB54" s="8">
        <f t="shared" si="7"/>
        <v>1</v>
      </c>
    </row>
    <row r="55" spans="1:28" x14ac:dyDescent="0.25">
      <c r="A55" s="60"/>
      <c r="B55" s="64" t="s">
        <v>13</v>
      </c>
      <c r="C55" s="64" t="s">
        <v>12</v>
      </c>
      <c r="D55" s="10" t="s">
        <v>11</v>
      </c>
      <c r="E55" s="10">
        <v>1</v>
      </c>
      <c r="F55" s="10">
        <v>1</v>
      </c>
      <c r="G55" s="10">
        <v>1</v>
      </c>
      <c r="H55" s="10">
        <v>1</v>
      </c>
      <c r="I55" s="10">
        <v>1</v>
      </c>
      <c r="J55" s="10">
        <v>1</v>
      </c>
      <c r="K55" s="10">
        <v>1</v>
      </c>
      <c r="L55" s="10">
        <v>1</v>
      </c>
      <c r="M55" s="10">
        <v>1</v>
      </c>
      <c r="N55" s="10">
        <v>1</v>
      </c>
      <c r="O55" s="10">
        <v>1</v>
      </c>
      <c r="P55" s="10">
        <v>1</v>
      </c>
      <c r="Q55" s="10">
        <v>1</v>
      </c>
      <c r="R55" s="10">
        <v>1</v>
      </c>
      <c r="S55" s="10">
        <v>1</v>
      </c>
      <c r="T55" s="10">
        <v>1</v>
      </c>
      <c r="U55" s="10">
        <v>1</v>
      </c>
      <c r="V55" s="10">
        <v>1</v>
      </c>
      <c r="W55" s="10">
        <v>1</v>
      </c>
      <c r="X55" s="10">
        <v>1</v>
      </c>
      <c r="Y55" s="9">
        <f t="shared" si="4"/>
        <v>20</v>
      </c>
      <c r="Z55" s="9">
        <f t="shared" si="5"/>
        <v>20</v>
      </c>
      <c r="AA55" s="9">
        <f t="shared" si="6"/>
        <v>0</v>
      </c>
      <c r="AB55" s="8">
        <f t="shared" si="7"/>
        <v>1</v>
      </c>
    </row>
    <row r="56" spans="1:28" x14ac:dyDescent="0.25">
      <c r="A56" s="60"/>
      <c r="B56" s="64"/>
      <c r="C56" s="64"/>
      <c r="D56" s="11" t="s">
        <v>10</v>
      </c>
      <c r="E56" s="10">
        <v>1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1</v>
      </c>
      <c r="L56" s="10">
        <v>1</v>
      </c>
      <c r="M56" s="10">
        <v>1</v>
      </c>
      <c r="N56" s="10">
        <v>1</v>
      </c>
      <c r="O56" s="10">
        <v>1</v>
      </c>
      <c r="P56" s="10">
        <v>1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10">
        <v>1</v>
      </c>
      <c r="X56" s="10">
        <v>1</v>
      </c>
      <c r="Y56" s="9">
        <f t="shared" si="4"/>
        <v>20</v>
      </c>
      <c r="Z56" s="9">
        <f t="shared" si="5"/>
        <v>20</v>
      </c>
      <c r="AA56" s="9">
        <f t="shared" si="6"/>
        <v>0</v>
      </c>
      <c r="AB56" s="8">
        <f t="shared" si="7"/>
        <v>1</v>
      </c>
    </row>
    <row r="57" spans="1:28" x14ac:dyDescent="0.25">
      <c r="A57" s="60"/>
      <c r="B57" s="64"/>
      <c r="C57" s="64" t="s">
        <v>9</v>
      </c>
      <c r="D57" s="10" t="s">
        <v>8</v>
      </c>
      <c r="E57" s="10">
        <v>1</v>
      </c>
      <c r="F57" s="10">
        <v>1</v>
      </c>
      <c r="G57" s="10">
        <v>1</v>
      </c>
      <c r="H57" s="10">
        <v>1</v>
      </c>
      <c r="I57" s="10">
        <v>1</v>
      </c>
      <c r="J57" s="10">
        <v>1</v>
      </c>
      <c r="K57" s="10">
        <v>1</v>
      </c>
      <c r="L57" s="10">
        <v>1</v>
      </c>
      <c r="M57" s="10">
        <v>1</v>
      </c>
      <c r="N57" s="10">
        <v>1</v>
      </c>
      <c r="O57" s="10">
        <v>1</v>
      </c>
      <c r="P57" s="10">
        <v>1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>
        <v>1</v>
      </c>
      <c r="W57" s="10">
        <v>1</v>
      </c>
      <c r="X57" s="10">
        <v>1</v>
      </c>
      <c r="Y57" s="9">
        <f t="shared" si="4"/>
        <v>20</v>
      </c>
      <c r="Z57" s="9">
        <f t="shared" si="5"/>
        <v>20</v>
      </c>
      <c r="AA57" s="9">
        <f t="shared" si="6"/>
        <v>0</v>
      </c>
      <c r="AB57" s="8">
        <f t="shared" si="7"/>
        <v>1</v>
      </c>
    </row>
    <row r="58" spans="1:28" x14ac:dyDescent="0.25">
      <c r="A58" s="60"/>
      <c r="B58" s="64"/>
      <c r="C58" s="64"/>
      <c r="D58" s="10" t="s">
        <v>7</v>
      </c>
      <c r="E58" s="10">
        <v>1</v>
      </c>
      <c r="F58" s="10">
        <v>1</v>
      </c>
      <c r="G58" s="10">
        <v>1</v>
      </c>
      <c r="H58" s="10">
        <v>1</v>
      </c>
      <c r="I58" s="10">
        <v>1</v>
      </c>
      <c r="J58" s="10">
        <v>1</v>
      </c>
      <c r="K58" s="10">
        <v>1</v>
      </c>
      <c r="L58" s="10">
        <v>1</v>
      </c>
      <c r="M58" s="10">
        <v>1</v>
      </c>
      <c r="N58" s="10">
        <v>1</v>
      </c>
      <c r="O58" s="10">
        <v>1</v>
      </c>
      <c r="P58" s="10">
        <v>1</v>
      </c>
      <c r="Q58" s="10">
        <v>1</v>
      </c>
      <c r="R58" s="10">
        <v>1</v>
      </c>
      <c r="S58" s="10">
        <v>1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9">
        <f t="shared" si="4"/>
        <v>20</v>
      </c>
      <c r="Z58" s="9">
        <f t="shared" si="5"/>
        <v>20</v>
      </c>
      <c r="AA58" s="9">
        <f t="shared" si="6"/>
        <v>0</v>
      </c>
      <c r="AB58" s="8">
        <f t="shared" si="7"/>
        <v>1</v>
      </c>
    </row>
    <row r="59" spans="1:28" x14ac:dyDescent="0.25">
      <c r="A59" s="60"/>
      <c r="B59" s="64"/>
      <c r="C59" s="64" t="s">
        <v>6</v>
      </c>
      <c r="D59" s="10" t="s">
        <v>5</v>
      </c>
      <c r="E59" s="10">
        <v>1</v>
      </c>
      <c r="F59" s="10">
        <v>1</v>
      </c>
      <c r="G59" s="10">
        <v>1</v>
      </c>
      <c r="H59" s="10">
        <v>1</v>
      </c>
      <c r="I59" s="10">
        <v>1</v>
      </c>
      <c r="J59" s="10">
        <v>1</v>
      </c>
      <c r="K59" s="10">
        <v>1</v>
      </c>
      <c r="L59" s="10">
        <v>1</v>
      </c>
      <c r="M59" s="10">
        <v>1</v>
      </c>
      <c r="N59" s="10">
        <v>1</v>
      </c>
      <c r="O59" s="10">
        <v>1</v>
      </c>
      <c r="P59" s="10">
        <v>1</v>
      </c>
      <c r="Q59" s="10">
        <v>1</v>
      </c>
      <c r="R59" s="10">
        <v>1</v>
      </c>
      <c r="S59" s="10">
        <v>1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9">
        <f t="shared" si="4"/>
        <v>20</v>
      </c>
      <c r="Z59" s="9">
        <f t="shared" si="5"/>
        <v>20</v>
      </c>
      <c r="AA59" s="9">
        <f t="shared" si="6"/>
        <v>0</v>
      </c>
      <c r="AB59" s="8">
        <f t="shared" si="7"/>
        <v>1</v>
      </c>
    </row>
    <row r="60" spans="1:28" x14ac:dyDescent="0.25">
      <c r="A60" s="60"/>
      <c r="B60" s="64"/>
      <c r="C60" s="64"/>
      <c r="D60" s="11" t="s">
        <v>4</v>
      </c>
      <c r="E60" s="10">
        <v>1</v>
      </c>
      <c r="F60" s="10">
        <v>1</v>
      </c>
      <c r="G60" s="10">
        <v>1</v>
      </c>
      <c r="H60" s="10">
        <v>1</v>
      </c>
      <c r="I60" s="10">
        <v>1</v>
      </c>
      <c r="J60" s="10">
        <v>1</v>
      </c>
      <c r="K60" s="10">
        <v>1</v>
      </c>
      <c r="L60" s="10">
        <v>1</v>
      </c>
      <c r="M60" s="10">
        <v>1</v>
      </c>
      <c r="N60" s="10">
        <v>1</v>
      </c>
      <c r="O60" s="10">
        <v>1</v>
      </c>
      <c r="P60" s="10">
        <v>1</v>
      </c>
      <c r="Q60" s="10">
        <v>1</v>
      </c>
      <c r="R60" s="10">
        <v>1</v>
      </c>
      <c r="S60" s="10">
        <v>1</v>
      </c>
      <c r="T60" s="10">
        <v>1</v>
      </c>
      <c r="U60" s="10">
        <v>1</v>
      </c>
      <c r="V60" s="10">
        <v>1</v>
      </c>
      <c r="W60" s="10">
        <v>1</v>
      </c>
      <c r="X60" s="10">
        <v>1</v>
      </c>
      <c r="Y60" s="9">
        <f t="shared" si="4"/>
        <v>20</v>
      </c>
      <c r="Z60" s="9">
        <f t="shared" si="5"/>
        <v>20</v>
      </c>
      <c r="AA60" s="9">
        <f t="shared" si="6"/>
        <v>0</v>
      </c>
      <c r="AB60" s="8">
        <f t="shared" si="7"/>
        <v>1</v>
      </c>
    </row>
    <row r="61" spans="1:28" x14ac:dyDescent="0.25">
      <c r="A61" s="60"/>
      <c r="B61" s="64"/>
      <c r="C61" s="64"/>
      <c r="D61" s="11" t="s">
        <v>3</v>
      </c>
      <c r="E61" s="10">
        <v>1</v>
      </c>
      <c r="F61" s="10">
        <v>1</v>
      </c>
      <c r="G61" s="10">
        <v>1</v>
      </c>
      <c r="H61" s="10">
        <v>1</v>
      </c>
      <c r="I61" s="10">
        <v>1</v>
      </c>
      <c r="J61" s="10">
        <v>1</v>
      </c>
      <c r="K61" s="10">
        <v>1</v>
      </c>
      <c r="L61" s="10">
        <v>1</v>
      </c>
      <c r="M61" s="10">
        <v>1</v>
      </c>
      <c r="N61" s="10">
        <v>1</v>
      </c>
      <c r="O61" s="10">
        <v>1</v>
      </c>
      <c r="P61" s="10">
        <v>1</v>
      </c>
      <c r="Q61" s="10">
        <v>1</v>
      </c>
      <c r="R61" s="10">
        <v>1</v>
      </c>
      <c r="S61" s="10">
        <v>1</v>
      </c>
      <c r="T61" s="10">
        <v>1</v>
      </c>
      <c r="U61" s="10">
        <v>1</v>
      </c>
      <c r="V61" s="10">
        <v>1</v>
      </c>
      <c r="W61" s="10">
        <v>1</v>
      </c>
      <c r="X61" s="10">
        <v>1</v>
      </c>
      <c r="Y61" s="9">
        <f t="shared" si="4"/>
        <v>20</v>
      </c>
      <c r="Z61" s="9">
        <f t="shared" si="5"/>
        <v>20</v>
      </c>
      <c r="AA61" s="9">
        <f t="shared" si="6"/>
        <v>0</v>
      </c>
      <c r="AB61" s="8">
        <f t="shared" si="7"/>
        <v>1</v>
      </c>
    </row>
    <row r="62" spans="1:28" x14ac:dyDescent="0.25">
      <c r="A62" s="60"/>
      <c r="B62" s="64"/>
      <c r="C62" s="64"/>
      <c r="D62" s="11" t="s">
        <v>2</v>
      </c>
      <c r="E62" s="10">
        <v>1</v>
      </c>
      <c r="F62" s="10">
        <v>1</v>
      </c>
      <c r="G62" s="10">
        <v>1</v>
      </c>
      <c r="H62" s="10">
        <v>1</v>
      </c>
      <c r="I62" s="10">
        <v>1</v>
      </c>
      <c r="J62" s="10">
        <v>1</v>
      </c>
      <c r="K62" s="10">
        <v>1</v>
      </c>
      <c r="L62" s="10">
        <v>1</v>
      </c>
      <c r="M62" s="10">
        <v>1</v>
      </c>
      <c r="N62" s="10">
        <v>1</v>
      </c>
      <c r="O62" s="10">
        <v>1</v>
      </c>
      <c r="P62" s="10">
        <v>1</v>
      </c>
      <c r="Q62" s="10">
        <v>1</v>
      </c>
      <c r="R62" s="10">
        <v>1</v>
      </c>
      <c r="S62" s="10">
        <v>1</v>
      </c>
      <c r="T62" s="10">
        <v>1</v>
      </c>
      <c r="U62" s="10">
        <v>1</v>
      </c>
      <c r="V62" s="10">
        <v>1</v>
      </c>
      <c r="W62" s="10">
        <v>1</v>
      </c>
      <c r="X62" s="10">
        <v>1</v>
      </c>
      <c r="Y62" s="9">
        <f t="shared" si="4"/>
        <v>20</v>
      </c>
      <c r="Z62" s="9">
        <f t="shared" si="5"/>
        <v>20</v>
      </c>
      <c r="AA62" s="9">
        <f t="shared" si="6"/>
        <v>0</v>
      </c>
      <c r="AB62" s="8">
        <f t="shared" si="7"/>
        <v>1</v>
      </c>
    </row>
    <row r="63" spans="1:28" x14ac:dyDescent="0.25">
      <c r="A63" s="60"/>
      <c r="B63" s="64"/>
      <c r="C63" s="64"/>
      <c r="D63" s="11" t="s">
        <v>1</v>
      </c>
      <c r="E63" s="10">
        <v>1</v>
      </c>
      <c r="F63" s="10">
        <v>1</v>
      </c>
      <c r="G63" s="10">
        <v>1</v>
      </c>
      <c r="H63" s="10">
        <v>1</v>
      </c>
      <c r="I63" s="10">
        <v>1</v>
      </c>
      <c r="J63" s="10">
        <v>1</v>
      </c>
      <c r="K63" s="10">
        <v>1</v>
      </c>
      <c r="L63" s="10">
        <v>1</v>
      </c>
      <c r="M63" s="10">
        <v>1</v>
      </c>
      <c r="N63" s="10">
        <v>1</v>
      </c>
      <c r="O63" s="10">
        <v>1</v>
      </c>
      <c r="P63" s="10">
        <v>1</v>
      </c>
      <c r="Q63" s="10">
        <v>1</v>
      </c>
      <c r="R63" s="10">
        <v>1</v>
      </c>
      <c r="S63" s="10">
        <v>1</v>
      </c>
      <c r="T63" s="10">
        <v>1</v>
      </c>
      <c r="U63" s="10">
        <v>1</v>
      </c>
      <c r="V63" s="10">
        <v>1</v>
      </c>
      <c r="W63" s="10">
        <v>1</v>
      </c>
      <c r="X63" s="10">
        <v>1</v>
      </c>
      <c r="Y63" s="9">
        <f t="shared" si="4"/>
        <v>20</v>
      </c>
      <c r="Z63" s="9">
        <f t="shared" si="5"/>
        <v>20</v>
      </c>
      <c r="AA63" s="9">
        <f t="shared" si="6"/>
        <v>0</v>
      </c>
      <c r="AB63" s="8">
        <f t="shared" si="7"/>
        <v>1</v>
      </c>
    </row>
    <row r="64" spans="1:28" ht="15.75" thickBot="1" x14ac:dyDescent="0.3">
      <c r="A64" s="62"/>
      <c r="B64" s="66"/>
      <c r="C64" s="66"/>
      <c r="D64" s="7" t="s">
        <v>0</v>
      </c>
      <c r="E64" s="6">
        <v>1</v>
      </c>
      <c r="F64" s="6">
        <v>1</v>
      </c>
      <c r="G64" s="6">
        <v>1</v>
      </c>
      <c r="H64" s="6">
        <v>1</v>
      </c>
      <c r="I64" s="6">
        <v>1</v>
      </c>
      <c r="J64" s="6">
        <v>1</v>
      </c>
      <c r="K64" s="6">
        <v>1</v>
      </c>
      <c r="L64" s="6">
        <v>1</v>
      </c>
      <c r="M64" s="6">
        <v>1</v>
      </c>
      <c r="N64" s="6">
        <v>1</v>
      </c>
      <c r="O64" s="6">
        <v>1</v>
      </c>
      <c r="P64" s="6">
        <v>1</v>
      </c>
      <c r="Q64" s="6">
        <v>1</v>
      </c>
      <c r="R64" s="6">
        <v>1</v>
      </c>
      <c r="S64" s="6">
        <v>1</v>
      </c>
      <c r="T64" s="6">
        <v>1</v>
      </c>
      <c r="U64" s="6">
        <v>1</v>
      </c>
      <c r="V64" s="6">
        <v>1</v>
      </c>
      <c r="W64" s="6">
        <v>1</v>
      </c>
      <c r="X64" s="6">
        <v>1</v>
      </c>
      <c r="Y64" s="5">
        <f t="shared" si="4"/>
        <v>20</v>
      </c>
      <c r="Z64" s="5">
        <f t="shared" si="5"/>
        <v>20</v>
      </c>
      <c r="AA64" s="5">
        <f t="shared" si="6"/>
        <v>0</v>
      </c>
      <c r="AB64" s="4">
        <f t="shared" si="7"/>
        <v>1</v>
      </c>
    </row>
    <row r="65" spans="5:24" ht="15.75" thickTop="1" x14ac:dyDescent="0.25">
      <c r="E65" s="3">
        <f t="shared" ref="E65:X65" si="8">COUNT(E3:E64)</f>
        <v>60</v>
      </c>
      <c r="F65" s="3">
        <f t="shared" si="8"/>
        <v>58</v>
      </c>
      <c r="G65" s="3">
        <f t="shared" si="8"/>
        <v>58</v>
      </c>
      <c r="H65" s="3">
        <f t="shared" si="8"/>
        <v>59</v>
      </c>
      <c r="I65" s="3">
        <f t="shared" si="8"/>
        <v>58</v>
      </c>
      <c r="J65" s="3">
        <f t="shared" si="8"/>
        <v>58</v>
      </c>
      <c r="K65" s="3">
        <f t="shared" si="8"/>
        <v>58</v>
      </c>
      <c r="L65" s="3">
        <f t="shared" si="8"/>
        <v>58</v>
      </c>
      <c r="M65" s="3">
        <f t="shared" si="8"/>
        <v>58</v>
      </c>
      <c r="N65" s="3">
        <f t="shared" si="8"/>
        <v>58</v>
      </c>
      <c r="O65" s="3">
        <f t="shared" si="8"/>
        <v>58</v>
      </c>
      <c r="P65" s="3">
        <f t="shared" si="8"/>
        <v>58</v>
      </c>
      <c r="Q65" s="3">
        <f t="shared" si="8"/>
        <v>60</v>
      </c>
      <c r="R65" s="3">
        <f t="shared" si="8"/>
        <v>58</v>
      </c>
      <c r="S65" s="3">
        <f t="shared" si="8"/>
        <v>58</v>
      </c>
      <c r="T65" s="3">
        <f t="shared" si="8"/>
        <v>58</v>
      </c>
      <c r="U65" s="3">
        <f t="shared" si="8"/>
        <v>58</v>
      </c>
      <c r="V65" s="3">
        <f t="shared" si="8"/>
        <v>58</v>
      </c>
      <c r="W65" s="3">
        <f t="shared" si="8"/>
        <v>58</v>
      </c>
      <c r="X65" s="3">
        <f t="shared" si="8"/>
        <v>58</v>
      </c>
    </row>
    <row r="66" spans="5:24" x14ac:dyDescent="0.25">
      <c r="E66" s="1">
        <f t="shared" ref="E66:X66" si="9">COUNTIF(E3:E64,1)</f>
        <v>59</v>
      </c>
      <c r="F66" s="1">
        <f t="shared" si="9"/>
        <v>56</v>
      </c>
      <c r="G66" s="1">
        <f t="shared" si="9"/>
        <v>57</v>
      </c>
      <c r="H66" s="1">
        <f t="shared" si="9"/>
        <v>56</v>
      </c>
      <c r="I66" s="1">
        <f t="shared" si="9"/>
        <v>56</v>
      </c>
      <c r="J66" s="1">
        <f t="shared" si="9"/>
        <v>57</v>
      </c>
      <c r="K66" s="1">
        <f t="shared" si="9"/>
        <v>57</v>
      </c>
      <c r="L66" s="1">
        <f t="shared" si="9"/>
        <v>57</v>
      </c>
      <c r="M66" s="1">
        <f t="shared" si="9"/>
        <v>56</v>
      </c>
      <c r="N66" s="1">
        <f t="shared" si="9"/>
        <v>56</v>
      </c>
      <c r="O66" s="1">
        <f t="shared" si="9"/>
        <v>56</v>
      </c>
      <c r="P66" s="1">
        <f t="shared" si="9"/>
        <v>56</v>
      </c>
      <c r="Q66" s="1">
        <f t="shared" si="9"/>
        <v>59</v>
      </c>
      <c r="R66" s="1">
        <f t="shared" si="9"/>
        <v>56</v>
      </c>
      <c r="S66" s="1">
        <f t="shared" si="9"/>
        <v>56</v>
      </c>
      <c r="T66" s="1">
        <f t="shared" si="9"/>
        <v>56</v>
      </c>
      <c r="U66" s="1">
        <f t="shared" si="9"/>
        <v>56</v>
      </c>
      <c r="V66" s="1">
        <f t="shared" si="9"/>
        <v>56</v>
      </c>
      <c r="W66" s="1">
        <f t="shared" si="9"/>
        <v>57</v>
      </c>
      <c r="X66" s="1">
        <f t="shared" si="9"/>
        <v>57</v>
      </c>
    </row>
    <row r="67" spans="5:24" x14ac:dyDescent="0.25">
      <c r="E67" s="1">
        <f t="shared" ref="E67:X67" si="10">COUNTIF(E3:E64,0)</f>
        <v>1</v>
      </c>
      <c r="F67" s="1">
        <f t="shared" si="10"/>
        <v>2</v>
      </c>
      <c r="G67" s="1">
        <f t="shared" si="10"/>
        <v>1</v>
      </c>
      <c r="H67" s="1">
        <f t="shared" si="10"/>
        <v>3</v>
      </c>
      <c r="I67" s="1">
        <f t="shared" si="10"/>
        <v>2</v>
      </c>
      <c r="J67" s="1">
        <f t="shared" si="10"/>
        <v>1</v>
      </c>
      <c r="K67" s="1">
        <f t="shared" si="10"/>
        <v>1</v>
      </c>
      <c r="L67" s="1">
        <f t="shared" si="10"/>
        <v>1</v>
      </c>
      <c r="M67" s="1">
        <f t="shared" si="10"/>
        <v>2</v>
      </c>
      <c r="N67" s="1">
        <f t="shared" si="10"/>
        <v>2</v>
      </c>
      <c r="O67" s="1">
        <f t="shared" si="10"/>
        <v>2</v>
      </c>
      <c r="P67" s="1">
        <f t="shared" si="10"/>
        <v>2</v>
      </c>
      <c r="Q67" s="1">
        <f t="shared" si="10"/>
        <v>1</v>
      </c>
      <c r="R67" s="1">
        <f t="shared" si="10"/>
        <v>2</v>
      </c>
      <c r="S67" s="1">
        <f t="shared" si="10"/>
        <v>2</v>
      </c>
      <c r="T67" s="1">
        <f t="shared" si="10"/>
        <v>2</v>
      </c>
      <c r="U67" s="1">
        <f t="shared" si="10"/>
        <v>2</v>
      </c>
      <c r="V67" s="1">
        <f t="shared" si="10"/>
        <v>2</v>
      </c>
      <c r="W67" s="1">
        <f t="shared" si="10"/>
        <v>1</v>
      </c>
      <c r="X67" s="1">
        <f t="shared" si="10"/>
        <v>1</v>
      </c>
    </row>
    <row r="68" spans="5:24" x14ac:dyDescent="0.25">
      <c r="E68" s="2">
        <f t="shared" ref="E68:X68" si="11">+E66/E65</f>
        <v>0.98333333333333328</v>
      </c>
      <c r="F68" s="2">
        <f t="shared" si="11"/>
        <v>0.96551724137931039</v>
      </c>
      <c r="G68" s="2">
        <f t="shared" si="11"/>
        <v>0.98275862068965514</v>
      </c>
      <c r="H68" s="2">
        <f t="shared" si="11"/>
        <v>0.94915254237288138</v>
      </c>
      <c r="I68" s="2">
        <f t="shared" si="11"/>
        <v>0.96551724137931039</v>
      </c>
      <c r="J68" s="2">
        <f t="shared" si="11"/>
        <v>0.98275862068965514</v>
      </c>
      <c r="K68" s="2">
        <f t="shared" si="11"/>
        <v>0.98275862068965514</v>
      </c>
      <c r="L68" s="2">
        <f t="shared" si="11"/>
        <v>0.98275862068965514</v>
      </c>
      <c r="M68" s="2">
        <f t="shared" si="11"/>
        <v>0.96551724137931039</v>
      </c>
      <c r="N68" s="2">
        <f t="shared" si="11"/>
        <v>0.96551724137931039</v>
      </c>
      <c r="O68" s="2">
        <f t="shared" si="11"/>
        <v>0.96551724137931039</v>
      </c>
      <c r="P68" s="2">
        <f t="shared" si="11"/>
        <v>0.96551724137931039</v>
      </c>
      <c r="Q68" s="2">
        <f t="shared" si="11"/>
        <v>0.98333333333333328</v>
      </c>
      <c r="R68" s="2">
        <f t="shared" si="11"/>
        <v>0.96551724137931039</v>
      </c>
      <c r="S68" s="2">
        <f t="shared" si="11"/>
        <v>0.96551724137931039</v>
      </c>
      <c r="T68" s="2">
        <f t="shared" si="11"/>
        <v>0.96551724137931039</v>
      </c>
      <c r="U68" s="2">
        <f t="shared" si="11"/>
        <v>0.96551724137931039</v>
      </c>
      <c r="V68" s="2">
        <f t="shared" si="11"/>
        <v>0.96551724137931039</v>
      </c>
      <c r="W68" s="2">
        <f t="shared" si="11"/>
        <v>0.98275862068965514</v>
      </c>
      <c r="X68" s="2">
        <f t="shared" si="11"/>
        <v>0.98275862068965514</v>
      </c>
    </row>
  </sheetData>
  <mergeCells count="33">
    <mergeCell ref="A52:A64"/>
    <mergeCell ref="B52:B54"/>
    <mergeCell ref="C52:C54"/>
    <mergeCell ref="B55:B64"/>
    <mergeCell ref="C55:C56"/>
    <mergeCell ref="C57:C58"/>
    <mergeCell ref="C59:C64"/>
    <mergeCell ref="A46:A51"/>
    <mergeCell ref="B46:B47"/>
    <mergeCell ref="C46:C47"/>
    <mergeCell ref="B48:B51"/>
    <mergeCell ref="C48:C51"/>
    <mergeCell ref="A31:A45"/>
    <mergeCell ref="B31:B37"/>
    <mergeCell ref="C31:C34"/>
    <mergeCell ref="C35:C37"/>
    <mergeCell ref="B38:B45"/>
    <mergeCell ref="C38:C41"/>
    <mergeCell ref="C42:C45"/>
    <mergeCell ref="A2:C2"/>
    <mergeCell ref="A3:A30"/>
    <mergeCell ref="B3:B10"/>
    <mergeCell ref="C3:C4"/>
    <mergeCell ref="C5:C7"/>
    <mergeCell ref="C8:C10"/>
    <mergeCell ref="B11:B17"/>
    <mergeCell ref="C11:C14"/>
    <mergeCell ref="C15:C17"/>
    <mergeCell ref="B18:B30"/>
    <mergeCell ref="C18:C21"/>
    <mergeCell ref="C22:C24"/>
    <mergeCell ref="C25:C26"/>
    <mergeCell ref="C27:C3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ASIS-CONT-FM</cp:lastModifiedBy>
  <dcterms:created xsi:type="dcterms:W3CDTF">2019-06-11T15:13:24Z</dcterms:created>
  <dcterms:modified xsi:type="dcterms:W3CDTF">2019-06-11T17:17:16Z</dcterms:modified>
</cp:coreProperties>
</file>